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24212\Desktop\10.8\"/>
    </mc:Choice>
  </mc:AlternateContent>
  <bookViews>
    <workbookView xWindow="0" yWindow="0" windowWidth="28800" windowHeight="12432"/>
  </bookViews>
  <sheets>
    <sheet name="Capitol Complex" sheetId="4" r:id="rId1"/>
  </sheets>
  <definedNames>
    <definedName name="_xlnm.Print_Area" localSheetId="0">'Capitol Complex'!$A$1:$I$102</definedName>
  </definedNames>
  <calcPr calcId="162913"/>
</workbook>
</file>

<file path=xl/calcChain.xml><?xml version="1.0" encoding="utf-8"?>
<calcChain xmlns="http://schemas.openxmlformats.org/spreadsheetml/2006/main">
  <c r="G20" i="4" l="1"/>
  <c r="D20" i="4"/>
  <c r="D19" i="4" l="1"/>
  <c r="G19" i="4"/>
  <c r="D18" i="4" l="1"/>
  <c r="G18" i="4"/>
  <c r="G17" i="4"/>
  <c r="D17" i="4"/>
  <c r="G16" i="4"/>
  <c r="D16" i="4"/>
  <c r="G15" i="4"/>
  <c r="D15" i="4"/>
</calcChain>
</file>

<file path=xl/sharedStrings.xml><?xml version="1.0" encoding="utf-8"?>
<sst xmlns="http://schemas.openxmlformats.org/spreadsheetml/2006/main" count="64" uniqueCount="39">
  <si>
    <t>Survey Year</t>
  </si>
  <si>
    <t>Response Rate</t>
  </si>
  <si>
    <t>Annual TRP Goals (as Established by Maricopa County) and Actuals</t>
  </si>
  <si>
    <t>SOV Trip Rate</t>
  </si>
  <si>
    <t>SOV Miles Traveled Rate</t>
  </si>
  <si>
    <t>Achieved</t>
  </si>
  <si>
    <t>All State Employees</t>
  </si>
  <si>
    <t>Goal</t>
  </si>
  <si>
    <t>Actual</t>
  </si>
  <si>
    <t>% Change</t>
  </si>
  <si>
    <t>Goal?</t>
  </si>
  <si>
    <t>SOV Trip Actual</t>
  </si>
  <si>
    <t>SOVMT Actual</t>
  </si>
  <si>
    <t>NO</t>
  </si>
  <si>
    <t>Number and Percentage of Commute Trips/Week by Mode</t>
  </si>
  <si>
    <t>Mode</t>
  </si>
  <si>
    <t>Trips/Week</t>
  </si>
  <si>
    <t>% Trips</t>
  </si>
  <si>
    <t>SOV</t>
  </si>
  <si>
    <t>Bus</t>
  </si>
  <si>
    <t>Carpool</t>
  </si>
  <si>
    <t>Bicycle</t>
  </si>
  <si>
    <t>Walk</t>
  </si>
  <si>
    <t>Vanpool</t>
  </si>
  <si>
    <t>AFV</t>
  </si>
  <si>
    <t>CWW</t>
  </si>
  <si>
    <t>TOTAL</t>
  </si>
  <si>
    <t>Tourism, Office of - Capitol Complex</t>
  </si>
  <si>
    <t>Telework</t>
  </si>
  <si>
    <t>Light Rail</t>
  </si>
  <si>
    <t>Average Commute Distance and Time</t>
  </si>
  <si>
    <t>miles traveled each trip one-way</t>
  </si>
  <si>
    <t>minutes traveled each trip one-way</t>
  </si>
  <si>
    <t>Number of Employees Interested in an Alternate Mode</t>
  </si>
  <si>
    <t>*Survey was not conducted in 2014.</t>
  </si>
  <si>
    <t>2015*</t>
  </si>
  <si>
    <t>Travel Reduction Results from Annual Travel Reduction Survey</t>
  </si>
  <si>
    <t>YES</t>
  </si>
  <si>
    <t>Bus/ Light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</si>
</sst>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20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9" fontId="4" fillId="0" borderId="0" xfId="2" applyFont="1" applyBorder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9" fontId="2" fillId="0" borderId="3" xfId="2" applyFont="1" applyBorder="1"/>
    <xf numFmtId="0" fontId="1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5" fillId="0" borderId="0" xfId="0" applyFont="1"/>
    <xf numFmtId="0" fontId="2" fillId="0" borderId="10" xfId="0" applyFont="1" applyBorder="1" applyAlignment="1">
      <alignment horizontal="center"/>
    </xf>
    <xf numFmtId="2" fontId="16" fillId="0" borderId="0" xfId="0" applyNumberFormat="1" applyFont="1"/>
    <xf numFmtId="0" fontId="16" fillId="0" borderId="0" xfId="0" applyFont="1"/>
    <xf numFmtId="2" fontId="6" fillId="0" borderId="0" xfId="0" applyNumberFormat="1" applyFont="1"/>
    <xf numFmtId="0" fontId="17" fillId="0" borderId="0" xfId="0" applyFont="1"/>
    <xf numFmtId="0" fontId="10" fillId="0" borderId="12" xfId="0" applyFont="1" applyBorder="1" applyAlignment="1">
      <alignment horizontal="center"/>
    </xf>
    <xf numFmtId="3" fontId="10" fillId="0" borderId="13" xfId="1" applyNumberFormat="1" applyFont="1" applyBorder="1"/>
    <xf numFmtId="164" fontId="10" fillId="0" borderId="14" xfId="2" applyNumberFormat="1" applyFont="1" applyBorder="1"/>
    <xf numFmtId="164" fontId="17" fillId="0" borderId="0" xfId="0" applyNumberFormat="1" applyFont="1" applyBorder="1"/>
    <xf numFmtId="0" fontId="10" fillId="0" borderId="15" xfId="0" applyFont="1" applyBorder="1"/>
    <xf numFmtId="3" fontId="10" fillId="0" borderId="16" xfId="1" applyNumberFormat="1" applyFont="1" applyBorder="1"/>
    <xf numFmtId="164" fontId="10" fillId="0" borderId="11" xfId="2" applyNumberFormat="1" applyFont="1" applyBorder="1"/>
    <xf numFmtId="0" fontId="10" fillId="0" borderId="15" xfId="0" applyFont="1" applyBorder="1" applyAlignment="1">
      <alignment wrapText="1"/>
    </xf>
    <xf numFmtId="0" fontId="10" fillId="0" borderId="0" xfId="0" applyFont="1" applyBorder="1"/>
    <xf numFmtId="3" fontId="10" fillId="0" borderId="0" xfId="0" applyNumberFormat="1" applyFont="1" applyBorder="1"/>
    <xf numFmtId="164" fontId="10" fillId="0" borderId="0" xfId="2" applyNumberFormat="1" applyFont="1" applyBorder="1"/>
    <xf numFmtId="3" fontId="17" fillId="0" borderId="0" xfId="0" applyNumberFormat="1" applyFont="1" applyBorder="1"/>
    <xf numFmtId="0" fontId="1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1" fontId="10" fillId="0" borderId="17" xfId="2" applyNumberFormat="1" applyFont="1" applyBorder="1"/>
    <xf numFmtId="1" fontId="10" fillId="0" borderId="18" xfId="1" applyNumberFormat="1" applyFont="1" applyBorder="1" applyAlignment="1">
      <alignment horizontal="center"/>
    </xf>
    <xf numFmtId="1" fontId="10" fillId="0" borderId="19" xfId="2" applyNumberFormat="1" applyFont="1" applyBorder="1"/>
    <xf numFmtId="1" fontId="10" fillId="0" borderId="20" xfId="1" applyNumberFormat="1" applyFont="1" applyBorder="1" applyAlignment="1">
      <alignment horizontal="center"/>
    </xf>
    <xf numFmtId="1" fontId="10" fillId="0" borderId="21" xfId="1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3" fontId="10" fillId="0" borderId="22" xfId="0" applyNumberFormat="1" applyFont="1" applyBorder="1"/>
    <xf numFmtId="164" fontId="10" fillId="0" borderId="23" xfId="2" applyNumberFormat="1" applyFont="1" applyBorder="1"/>
    <xf numFmtId="164" fontId="2" fillId="0" borderId="0" xfId="2" applyNumberFormat="1" applyFont="1" applyAlignment="1">
      <alignment horizontal="center"/>
    </xf>
    <xf numFmtId="0" fontId="2" fillId="0" borderId="15" xfId="0" applyFont="1" applyBorder="1" applyAlignment="1">
      <alignment horizontal="center"/>
    </xf>
    <xf numFmtId="164" fontId="2" fillId="0" borderId="24" xfId="2" applyNumberFormat="1" applyFont="1" applyBorder="1" applyAlignment="1">
      <alignment horizontal="center"/>
    </xf>
    <xf numFmtId="164" fontId="2" fillId="0" borderId="25" xfId="2" applyNumberFormat="1" applyFont="1" applyBorder="1" applyAlignment="1">
      <alignment horizontal="center"/>
    </xf>
    <xf numFmtId="164" fontId="2" fillId="0" borderId="26" xfId="2" applyNumberFormat="1" applyFont="1" applyBorder="1" applyAlignment="1">
      <alignment horizontal="center"/>
    </xf>
    <xf numFmtId="164" fontId="2" fillId="0" borderId="12" xfId="2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164" fontId="2" fillId="0" borderId="27" xfId="2" applyNumberFormat="1" applyFont="1" applyBorder="1" applyAlignment="1">
      <alignment horizontal="center"/>
    </xf>
    <xf numFmtId="164" fontId="2" fillId="0" borderId="28" xfId="2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9" fontId="2" fillId="0" borderId="32" xfId="2" applyFont="1" applyBorder="1"/>
    <xf numFmtId="9" fontId="19" fillId="0" borderId="3" xfId="0" applyNumberFormat="1" applyFont="1" applyBorder="1"/>
    <xf numFmtId="9" fontId="18" fillId="0" borderId="3" xfId="0" applyNumberFormat="1" applyFont="1" applyBorder="1"/>
    <xf numFmtId="0" fontId="11" fillId="0" borderId="15" xfId="0" applyFont="1" applyBorder="1" applyAlignment="1">
      <alignment horizontal="center"/>
    </xf>
    <xf numFmtId="164" fontId="11" fillId="0" borderId="12" xfId="2" applyNumberFormat="1" applyFont="1" applyBorder="1" applyAlignment="1">
      <alignment horizontal="center"/>
    </xf>
    <xf numFmtId="164" fontId="11" fillId="0" borderId="6" xfId="2" applyNumberFormat="1" applyFont="1" applyBorder="1" applyAlignment="1">
      <alignment horizontal="center"/>
    </xf>
    <xf numFmtId="164" fontId="11" fillId="0" borderId="7" xfId="2" applyNumberFormat="1" applyFont="1" applyBorder="1" applyAlignment="1">
      <alignment horizontal="center"/>
    </xf>
    <xf numFmtId="164" fontId="11" fillId="0" borderId="27" xfId="2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4" fillId="0" borderId="0" xfId="0" applyFont="1"/>
    <xf numFmtId="10" fontId="11" fillId="0" borderId="0" xfId="2" applyNumberFormat="1" applyFont="1" applyAlignment="1">
      <alignment horizontal="center"/>
    </xf>
    <xf numFmtId="2" fontId="10" fillId="0" borderId="19" xfId="0" applyNumberFormat="1" applyFont="1" applyBorder="1" applyAlignment="1">
      <alignment horizontal="center"/>
    </xf>
    <xf numFmtId="2" fontId="10" fillId="0" borderId="17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4" fillId="0" borderId="31" xfId="0" applyFont="1" applyBorder="1"/>
    <xf numFmtId="0" fontId="14" fillId="0" borderId="30" xfId="0" applyFont="1" applyBorder="1"/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/>
    <xf numFmtId="0" fontId="1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096475657305843"/>
          <c:y val="3.8910505836575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916450459432202E-2"/>
          <c:y val="0.1556420233463035"/>
          <c:w val="0.87459875731539305"/>
          <c:h val="0.595330739299610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'Capitol Complex'!$B$54:$C$54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Complex'!$C$57:$C$65</c:f>
              <c:numCache>
                <c:formatCode>0.0%</c:formatCode>
                <c:ptCount val="9"/>
                <c:pt idx="0">
                  <c:v>6.2833333333333338E-2</c:v>
                </c:pt>
                <c:pt idx="1">
                  <c:v>0</c:v>
                </c:pt>
                <c:pt idx="2">
                  <c:v>4.1666666666666664E-2</c:v>
                </c:pt>
                <c:pt idx="3">
                  <c:v>0.125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76-44F8-962C-59F91E04C5AA}"/>
            </c:ext>
          </c:extLst>
        </c:ser>
        <c:ser>
          <c:idx val="0"/>
          <c:order val="1"/>
          <c:tx>
            <c:strRef>
              <c:f>'Capitol Complex'!$D$54:$E$54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Complex'!$E$57:$E$65</c:f>
              <c:numCache>
                <c:formatCode>0.0%</c:formatCode>
                <c:ptCount val="9"/>
                <c:pt idx="0">
                  <c:v>4.9152542372881358E-2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3.389830508474577E-2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76-44F8-962C-59F91E04C5AA}"/>
            </c:ext>
          </c:extLst>
        </c:ser>
        <c:ser>
          <c:idx val="2"/>
          <c:order val="2"/>
          <c:tx>
            <c:strRef>
              <c:f>'Capitol Complex'!$F$54:$G$54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Complex'!$G$57:$G$65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0.91851851851851851</c:v>
                </c:pt>
                <c:pt idx="7">
                  <c:v>0</c:v>
                </c:pt>
                <c:pt idx="8">
                  <c:v>1.4814814814814815E-2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76-44F8-962C-59F91E04C5AA}"/>
            </c:ext>
          </c:extLst>
        </c:ser>
        <c:ser>
          <c:idx val="3"/>
          <c:order val="3"/>
          <c:tx>
            <c:strRef>
              <c:f>'Capitol Complex'!$H$54:$I$54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Complex'!$I$57:$I$65</c:f>
              <c:numCache>
                <c:formatCode>0.0%</c:formatCode>
                <c:ptCount val="9"/>
                <c:pt idx="0">
                  <c:v>0.1058490566037736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4.716981132075472E-2</c:v>
                </c:pt>
                <c:pt idx="5">
                  <c:v>0</c:v>
                </c:pt>
                <c:pt idx="6">
                  <c:v>0.30188679245283018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76-44F8-962C-59F91E04C5AA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'Capitol Complex'!$K$57:$K$65</c:f>
              <c:numCache>
                <c:formatCode>0.0%</c:formatCode>
                <c:ptCount val="9"/>
                <c:pt idx="0">
                  <c:v>8.8245614035087724E-2</c:v>
                </c:pt>
                <c:pt idx="1">
                  <c:v>0</c:v>
                </c:pt>
                <c:pt idx="2">
                  <c:v>8.771929824561403E-3</c:v>
                </c:pt>
                <c:pt idx="3">
                  <c:v>1.7543859649122806E-2</c:v>
                </c:pt>
                <c:pt idx="4">
                  <c:v>7.0175438596491224E-2</c:v>
                </c:pt>
                <c:pt idx="5">
                  <c:v>0</c:v>
                </c:pt>
                <c:pt idx="6">
                  <c:v>0.35964912280701755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2-4354-86D4-148E78D7B548}"/>
            </c:ext>
          </c:extLst>
        </c:ser>
        <c:ser>
          <c:idx val="5"/>
          <c:order val="5"/>
          <c:tx>
            <c:strRef>
              <c:f>'Capitol Complex'!$L$54:$M$54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'Capitol Complex'!$M$57:$M$65</c:f>
              <c:numCache>
                <c:formatCode>0.0%</c:formatCode>
                <c:ptCount val="9"/>
                <c:pt idx="0">
                  <c:v>5.2307692307692312E-2</c:v>
                </c:pt>
                <c:pt idx="1">
                  <c:v>0</c:v>
                </c:pt>
                <c:pt idx="2">
                  <c:v>1.3986013986013986E-2</c:v>
                </c:pt>
                <c:pt idx="3">
                  <c:v>6.993006993006993E-3</c:v>
                </c:pt>
                <c:pt idx="4">
                  <c:v>0</c:v>
                </c:pt>
                <c:pt idx="5">
                  <c:v>0</c:v>
                </c:pt>
                <c:pt idx="6">
                  <c:v>0.51048951048951052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F-47CA-BC4A-9028E3D82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014032"/>
        <c:axId val="584008936"/>
      </c:barChart>
      <c:catAx>
        <c:axId val="58401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84008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008936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84014032"/>
        <c:crosses val="autoZero"/>
        <c:crossBetween val="between"/>
        <c:majorUnit val="5.000000000000001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24814528241773"/>
          <c:y val="0.93255512321660183"/>
          <c:w val="0.71053637228763888"/>
          <c:h val="6.74447809408439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630102145758472E-2"/>
          <c:y val="0.17672450987614047"/>
          <c:w val="0.8589758953180362"/>
          <c:h val="0.5646563608237659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C9-47AC-8A1B-D28E7FA6C7DE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Complex'!$C$14:$C$20</c:f>
              <c:numCache>
                <c:formatCode>0.0%</c:formatCode>
                <c:ptCount val="7"/>
                <c:pt idx="0">
                  <c:v>0.6915</c:v>
                </c:pt>
                <c:pt idx="1">
                  <c:v>0.75380000000000003</c:v>
                </c:pt>
                <c:pt idx="2">
                  <c:v>0.91690000000000005</c:v>
                </c:pt>
                <c:pt idx="3">
                  <c:v>6.6699999999999995E-2</c:v>
                </c:pt>
                <c:pt idx="4">
                  <c:v>0.54510000000000003</c:v>
                </c:pt>
                <c:pt idx="5">
                  <c:v>0.4556</c:v>
                </c:pt>
                <c:pt idx="6">
                  <c:v>0.41620000000000001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C9-47AC-8A1B-D28E7FA6C7DE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C9-47AC-8A1B-D28E7FA6C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008544"/>
        <c:axId val="584007760"/>
      </c:lineChart>
      <c:catAx>
        <c:axId val="58400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8400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00776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8400854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468883697230153"/>
          <c:y val="0.89224336228357726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125008646682319"/>
          <c:w val="0.85714439021074829"/>
          <c:h val="0.53333550348105263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F9-42C0-AD93-AA9F46E6C62F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Complex'!$F$14:$F$20</c:f>
              <c:numCache>
                <c:formatCode>0.0%</c:formatCode>
                <c:ptCount val="7"/>
                <c:pt idx="0">
                  <c:v>0.71970000000000001</c:v>
                </c:pt>
                <c:pt idx="1">
                  <c:v>0.7752</c:v>
                </c:pt>
                <c:pt idx="2">
                  <c:v>0.96289999999999998</c:v>
                </c:pt>
                <c:pt idx="3">
                  <c:v>4.5900000000000003E-2</c:v>
                </c:pt>
                <c:pt idx="4">
                  <c:v>0.52059999999999995</c:v>
                </c:pt>
                <c:pt idx="5">
                  <c:v>0.4511</c:v>
                </c:pt>
                <c:pt idx="6">
                  <c:v>0.39229999999999998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F9-42C0-AD93-AA9F46E6C62F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F9-42C0-AD93-AA9F46E6C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011288"/>
        <c:axId val="584014816"/>
      </c:lineChart>
      <c:catAx>
        <c:axId val="584011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8401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01481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8401128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52033880380336"/>
          <c:y val="0.895836832895888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19050</xdr:rowOff>
    </xdr:from>
    <xdr:to>
      <xdr:col>8</xdr:col>
      <xdr:colOff>352425</xdr:colOff>
      <xdr:row>82</xdr:row>
      <xdr:rowOff>133350</xdr:rowOff>
    </xdr:to>
    <xdr:graphicFrame macro="">
      <xdr:nvGraphicFramePr>
        <xdr:cNvPr id="1514" name="Chart 1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64771</xdr:rowOff>
    </xdr:from>
    <xdr:to>
      <xdr:col>6</xdr:col>
      <xdr:colOff>600075</xdr:colOff>
      <xdr:row>35</xdr:row>
      <xdr:rowOff>91441</xdr:rowOff>
    </xdr:to>
    <xdr:graphicFrame macro="">
      <xdr:nvGraphicFramePr>
        <xdr:cNvPr id="1515" name="Chart 2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</xdr:row>
      <xdr:rowOff>131445</xdr:rowOff>
    </xdr:from>
    <xdr:to>
      <xdr:col>6</xdr:col>
      <xdr:colOff>476250</xdr:colOff>
      <xdr:row>50</xdr:row>
      <xdr:rowOff>131445</xdr:rowOff>
    </xdr:to>
    <xdr:graphicFrame macro="">
      <xdr:nvGraphicFramePr>
        <xdr:cNvPr id="1516" name="Chart 3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103</xdr:row>
      <xdr:rowOff>114300</xdr:rowOff>
    </xdr:from>
    <xdr:to>
      <xdr:col>0</xdr:col>
      <xdr:colOff>777240</xdr:colOff>
      <xdr:row>105</xdr:row>
      <xdr:rowOff>0</xdr:rowOff>
    </xdr:to>
    <xdr:sp macro="" textlink="">
      <xdr:nvSpPr>
        <xdr:cNvPr id="1517" name="Text Box 5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695325" y="18449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167641</xdr:colOff>
      <xdr:row>22</xdr:row>
      <xdr:rowOff>13336</xdr:rowOff>
    </xdr:from>
    <xdr:to>
      <xdr:col>9</xdr:col>
      <xdr:colOff>17145</xdr:colOff>
      <xdr:row>26</xdr:row>
      <xdr:rowOff>32386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/>
        </xdr:cNvSpPr>
      </xdr:nvSpPr>
      <xdr:spPr bwMode="auto">
        <a:xfrm>
          <a:off x="5166361" y="3983356"/>
          <a:ext cx="1228724" cy="628650"/>
        </a:xfrm>
        <a:prstGeom prst="borderCallout1">
          <a:avLst>
            <a:gd name="adj1" fmla="val 12194"/>
            <a:gd name="adj2" fmla="val -8931"/>
            <a:gd name="adj3" fmla="val 31265"/>
            <a:gd name="adj4" fmla="val -18088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11431</xdr:colOff>
      <xdr:row>35</xdr:row>
      <xdr:rowOff>139065</xdr:rowOff>
    </xdr:from>
    <xdr:to>
      <xdr:col>8</xdr:col>
      <xdr:colOff>657225</xdr:colOff>
      <xdr:row>38</xdr:row>
      <xdr:rowOff>24765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/>
        </xdr:cNvSpPr>
      </xdr:nvSpPr>
      <xdr:spPr bwMode="auto">
        <a:xfrm>
          <a:off x="5010151" y="6090285"/>
          <a:ext cx="1331594" cy="342900"/>
        </a:xfrm>
        <a:prstGeom prst="borderCallout1">
          <a:avLst>
            <a:gd name="adj1" fmla="val 18519"/>
            <a:gd name="adj2" fmla="val -8694"/>
            <a:gd name="adj3" fmla="val 21606"/>
            <a:gd name="adj4" fmla="val -1941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85</xdr:row>
      <xdr:rowOff>0</xdr:rowOff>
    </xdr:from>
    <xdr:to>
      <xdr:col>4</xdr:col>
      <xdr:colOff>520065</xdr:colOff>
      <xdr:row>85</xdr:row>
      <xdr:rowOff>190500</xdr:rowOff>
    </xdr:to>
    <xdr:sp macro="" textlink="">
      <xdr:nvSpPr>
        <xdr:cNvPr id="1520" name="Text Box 10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3648075" y="1479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66675</xdr:colOff>
      <xdr:row>81</xdr:row>
      <xdr:rowOff>66675</xdr:rowOff>
    </xdr:from>
    <xdr:ext cx="1445763" cy="159873"/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66675" y="1404937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0</xdr:col>
      <xdr:colOff>695325</xdr:colOff>
      <xdr:row>98</xdr:row>
      <xdr:rowOff>0</xdr:rowOff>
    </xdr:from>
    <xdr:to>
      <xdr:col>0</xdr:col>
      <xdr:colOff>777240</xdr:colOff>
      <xdr:row>98</xdr:row>
      <xdr:rowOff>190500</xdr:rowOff>
    </xdr:to>
    <xdr:sp macro="" textlink="">
      <xdr:nvSpPr>
        <xdr:cNvPr id="1522" name="Text Box 23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777240</xdr:colOff>
      <xdr:row>98</xdr:row>
      <xdr:rowOff>190500</xdr:rowOff>
    </xdr:to>
    <xdr:sp macro="" textlink="">
      <xdr:nvSpPr>
        <xdr:cNvPr id="1523" name="Text Box 24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777240</xdr:colOff>
      <xdr:row>98</xdr:row>
      <xdr:rowOff>190500</xdr:rowOff>
    </xdr:to>
    <xdr:sp macro="" textlink="">
      <xdr:nvSpPr>
        <xdr:cNvPr id="1524" name="Text Box 25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777240</xdr:colOff>
      <xdr:row>98</xdr:row>
      <xdr:rowOff>190500</xdr:rowOff>
    </xdr:to>
    <xdr:sp macro="" textlink="">
      <xdr:nvSpPr>
        <xdr:cNvPr id="1525" name="Text Box 26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777240</xdr:colOff>
      <xdr:row>98</xdr:row>
      <xdr:rowOff>190500</xdr:rowOff>
    </xdr:to>
    <xdr:sp macro="" textlink="">
      <xdr:nvSpPr>
        <xdr:cNvPr id="1526" name="Text Box 27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777240</xdr:colOff>
      <xdr:row>98</xdr:row>
      <xdr:rowOff>190500</xdr:rowOff>
    </xdr:to>
    <xdr:sp macro="" textlink="">
      <xdr:nvSpPr>
        <xdr:cNvPr id="1527" name="Text Box 28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777240</xdr:colOff>
      <xdr:row>98</xdr:row>
      <xdr:rowOff>190500</xdr:rowOff>
    </xdr:to>
    <xdr:sp macro="" textlink="">
      <xdr:nvSpPr>
        <xdr:cNvPr id="1528" name="Text Box 29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520065</xdr:colOff>
      <xdr:row>98</xdr:row>
      <xdr:rowOff>190500</xdr:rowOff>
    </xdr:to>
    <xdr:sp macro="" textlink="">
      <xdr:nvSpPr>
        <xdr:cNvPr id="1529" name="Text Box 30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364807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520065</xdr:colOff>
      <xdr:row>98</xdr:row>
      <xdr:rowOff>190500</xdr:rowOff>
    </xdr:to>
    <xdr:sp macro="" textlink="">
      <xdr:nvSpPr>
        <xdr:cNvPr id="1530" name="Text Box 31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364807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85</xdr:row>
      <xdr:rowOff>0</xdr:rowOff>
    </xdr:from>
    <xdr:to>
      <xdr:col>4</xdr:col>
      <xdr:colOff>520065</xdr:colOff>
      <xdr:row>85</xdr:row>
      <xdr:rowOff>190500</xdr:rowOff>
    </xdr:to>
    <xdr:sp macro="" textlink="">
      <xdr:nvSpPr>
        <xdr:cNvPr id="1531" name="Text Box 32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3648075" y="1479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85</xdr:row>
      <xdr:rowOff>0</xdr:rowOff>
    </xdr:from>
    <xdr:to>
      <xdr:col>4</xdr:col>
      <xdr:colOff>520065</xdr:colOff>
      <xdr:row>85</xdr:row>
      <xdr:rowOff>190500</xdr:rowOff>
    </xdr:to>
    <xdr:sp macro="" textlink="">
      <xdr:nvSpPr>
        <xdr:cNvPr id="1532" name="Text Box 33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3648075" y="1479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0.94696</cdr:x>
      <cdr:y>0.38537</cdr:y>
    </cdr:from>
    <cdr:to>
      <cdr:x>0.99148</cdr:x>
      <cdr:y>0.63193</cdr:y>
    </cdr:to>
    <cdr:sp macro="" textlink="">
      <cdr:nvSpPr>
        <cdr:cNvPr id="204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2499" y="946664"/>
          <a:ext cx="264207" cy="601771"/>
        </a:xfrm>
        <a:prstGeom xmlns:a="http://schemas.openxmlformats.org/drawingml/2006/main" prst="upArrow">
          <a:avLst>
            <a:gd name="adj1" fmla="val 50000"/>
            <a:gd name="adj2" fmla="val 5694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0.95631</cdr:x>
      <cdr:y>0.35252</cdr:y>
    </cdr:from>
    <cdr:to>
      <cdr:x>1</cdr:x>
      <cdr:y>0.5212</cdr:y>
    </cdr:to>
    <cdr:sp macro="" textlink="">
      <cdr:nvSpPr>
        <cdr:cNvPr id="3074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644" y="782347"/>
          <a:ext cx="208906" cy="374355"/>
        </a:xfrm>
        <a:prstGeom xmlns:a="http://schemas.openxmlformats.org/drawingml/2006/main" prst="downArrow">
          <a:avLst>
            <a:gd name="adj1" fmla="val 50000"/>
            <a:gd name="adj2" fmla="val 4111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0.94668</cdr:x>
      <cdr:y>0.34664</cdr:y>
    </cdr:from>
    <cdr:to>
      <cdr:x>0.99061</cdr:x>
      <cdr:y>0.50383</cdr:y>
    </cdr:to>
    <cdr:sp macro="" textlink="">
      <cdr:nvSpPr>
        <cdr:cNvPr id="409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798894"/>
          <a:ext cx="228893" cy="360845"/>
        </a:xfrm>
        <a:prstGeom xmlns:a="http://schemas.openxmlformats.org/drawingml/2006/main" prst="downArrow">
          <a:avLst>
            <a:gd name="adj1" fmla="val 50000"/>
            <a:gd name="adj2" fmla="val 3941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102"/>
  <sheetViews>
    <sheetView showGridLines="0" tabSelected="1" topLeftCell="A80" zoomScaleNormal="100" zoomScaleSheetLayoutView="100" workbookViewId="0">
      <selection activeCell="L98" sqref="L98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 customWidth="1"/>
    <col min="8" max="8" width="11.25" style="4" customWidth="1"/>
    <col min="9" max="9" width="11.375" style="4" customWidth="1"/>
    <col min="10" max="11" width="11.375" style="5" customWidth="1"/>
    <col min="12" max="12" width="11.125" style="5" bestFit="1" customWidth="1"/>
    <col min="13" max="13" width="7.875" style="5" bestFit="1" customWidth="1"/>
    <col min="14" max="50" width="5.125" style="5" customWidth="1"/>
    <col min="51" max="68" width="5.125" style="4" customWidth="1"/>
    <col min="69" max="16384" width="11.375" style="4"/>
  </cols>
  <sheetData>
    <row r="1" spans="1:49" ht="15" customHeight="1"/>
    <row r="2" spans="1:49" ht="22.8">
      <c r="A2" s="86" t="s">
        <v>27</v>
      </c>
      <c r="B2" s="86"/>
      <c r="C2" s="86"/>
      <c r="D2" s="86"/>
      <c r="E2" s="86"/>
      <c r="F2" s="86"/>
      <c r="G2" s="86"/>
      <c r="H2" s="77"/>
      <c r="I2" s="77"/>
      <c r="J2" s="6"/>
    </row>
    <row r="3" spans="1:49" ht="15.75" customHeight="1">
      <c r="A3" s="87" t="s">
        <v>36</v>
      </c>
      <c r="B3" s="87"/>
      <c r="C3" s="87"/>
      <c r="D3" s="87"/>
      <c r="E3" s="87"/>
      <c r="F3" s="87"/>
      <c r="G3" s="87"/>
      <c r="H3" s="77"/>
      <c r="I3" s="77"/>
      <c r="J3" s="6"/>
    </row>
    <row r="4" spans="1:49" ht="6.75" customHeight="1">
      <c r="F4" s="7"/>
    </row>
    <row r="5" spans="1:49" ht="13.8" thickBot="1">
      <c r="F5" s="7"/>
    </row>
    <row r="6" spans="1:49" s="1" customFormat="1" ht="14.4" thickBot="1">
      <c r="A6" s="8" t="s">
        <v>0</v>
      </c>
      <c r="B6" s="9">
        <v>2013</v>
      </c>
      <c r="C6" s="9" t="s">
        <v>35</v>
      </c>
      <c r="D6" s="9">
        <v>2016</v>
      </c>
      <c r="E6" s="9">
        <v>2017</v>
      </c>
      <c r="F6" s="9">
        <v>2018</v>
      </c>
      <c r="G6" s="59">
        <v>2019</v>
      </c>
      <c r="H6" s="73">
        <v>2020</v>
      </c>
      <c r="I6" s="73">
        <v>2021</v>
      </c>
      <c r="J6" s="73">
        <v>2022</v>
      </c>
      <c r="K6" s="74">
        <v>2023</v>
      </c>
      <c r="L6" s="74">
        <v>2024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9" s="1" customFormat="1" ht="13.8">
      <c r="A7" s="10" t="s">
        <v>1</v>
      </c>
      <c r="B7" s="11">
        <v>1</v>
      </c>
      <c r="C7" s="11">
        <v>1</v>
      </c>
      <c r="D7" s="11">
        <v>1</v>
      </c>
      <c r="E7" s="11">
        <v>0.87</v>
      </c>
      <c r="F7" s="11">
        <v>1</v>
      </c>
      <c r="G7" s="60">
        <v>0.88890000000000002</v>
      </c>
      <c r="H7" s="61">
        <v>0.92</v>
      </c>
      <c r="I7" s="61">
        <v>1</v>
      </c>
      <c r="J7" s="61">
        <v>0.91669999999999996</v>
      </c>
      <c r="K7" s="62">
        <v>0.91669999999999996</v>
      </c>
      <c r="L7" s="62">
        <v>1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9" ht="15" customHeight="1">
      <c r="D8" s="3" t="s">
        <v>34</v>
      </c>
    </row>
    <row r="9" spans="1:49" ht="15" customHeight="1"/>
    <row r="10" spans="1:49" ht="17.399999999999999">
      <c r="A10" s="88" t="s">
        <v>2</v>
      </c>
      <c r="B10" s="88"/>
      <c r="C10" s="88"/>
      <c r="D10" s="88"/>
      <c r="E10" s="88"/>
      <c r="F10" s="88"/>
      <c r="G10" s="88"/>
      <c r="H10" s="89"/>
      <c r="I10" s="89"/>
    </row>
    <row r="11" spans="1:49" ht="12" customHeight="1" thickBot="1">
      <c r="A11" s="85"/>
      <c r="B11" s="85"/>
      <c r="C11" s="85"/>
      <c r="D11" s="85"/>
      <c r="E11" s="85"/>
      <c r="F11" s="85"/>
      <c r="G11" s="85"/>
      <c r="H11" s="12"/>
    </row>
    <row r="12" spans="1:49" s="1" customFormat="1" ht="14.4" thickBot="1">
      <c r="B12" s="78" t="s">
        <v>3</v>
      </c>
      <c r="C12" s="79"/>
      <c r="D12" s="80"/>
      <c r="E12" s="78" t="s">
        <v>4</v>
      </c>
      <c r="F12" s="81"/>
      <c r="G12" s="82"/>
      <c r="H12" s="13" t="s">
        <v>5</v>
      </c>
      <c r="I12" s="76" t="s">
        <v>6</v>
      </c>
      <c r="J12" s="7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49" s="1" customFormat="1" ht="14.4" thickBot="1">
      <c r="A13" s="14"/>
      <c r="B13" s="15" t="s">
        <v>7</v>
      </c>
      <c r="C13" s="16" t="s">
        <v>8</v>
      </c>
      <c r="D13" s="17" t="s">
        <v>9</v>
      </c>
      <c r="E13" s="18" t="s">
        <v>7</v>
      </c>
      <c r="F13" s="16" t="s">
        <v>8</v>
      </c>
      <c r="G13" s="17" t="s">
        <v>9</v>
      </c>
      <c r="H13" s="19" t="s">
        <v>10</v>
      </c>
      <c r="I13" s="1" t="s">
        <v>11</v>
      </c>
      <c r="J13" s="1" t="s">
        <v>12</v>
      </c>
      <c r="K13" s="2"/>
      <c r="L13" s="2"/>
      <c r="M13" s="2"/>
      <c r="N13" s="2"/>
      <c r="O13" s="2"/>
      <c r="P13" s="2"/>
      <c r="Q13" s="2"/>
      <c r="R13" s="2"/>
      <c r="S13" s="2"/>
      <c r="T13" s="20"/>
      <c r="U13" s="2"/>
      <c r="V13" s="2"/>
      <c r="W13" s="2"/>
      <c r="X13" s="2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49" ht="14.4" thickBot="1">
      <c r="A14" s="50">
        <v>2018</v>
      </c>
      <c r="B14" s="58">
        <v>0.6</v>
      </c>
      <c r="C14" s="52">
        <v>0.6915</v>
      </c>
      <c r="D14" s="53">
        <v>-0.23200000000000001</v>
      </c>
      <c r="E14" s="51">
        <v>0.6</v>
      </c>
      <c r="F14" s="52">
        <v>0.71970000000000001</v>
      </c>
      <c r="G14" s="53">
        <v>-0.16700000000000001</v>
      </c>
      <c r="H14" s="21" t="s">
        <v>13</v>
      </c>
      <c r="I14" s="49">
        <v>0.75929999999999997</v>
      </c>
      <c r="J14" s="49">
        <v>0.71540000000000004</v>
      </c>
      <c r="T14" s="22"/>
      <c r="U14" s="23"/>
      <c r="X14" s="22"/>
      <c r="Y14" s="23"/>
    </row>
    <row r="15" spans="1:49" ht="14.4" thickBot="1">
      <c r="A15" s="50">
        <v>2019</v>
      </c>
      <c r="B15" s="54">
        <v>0.6</v>
      </c>
      <c r="C15" s="55">
        <v>0.75380000000000003</v>
      </c>
      <c r="D15" s="56">
        <f t="shared" ref="D15" si="0">(C15-C14)/C14</f>
        <v>9.0093998553868432E-2</v>
      </c>
      <c r="E15" s="57">
        <v>0.6</v>
      </c>
      <c r="F15" s="55">
        <v>0.7752</v>
      </c>
      <c r="G15" s="56">
        <f t="shared" ref="G15" si="1">(F15-F14)/F14</f>
        <v>7.7115464776990397E-2</v>
      </c>
      <c r="H15" s="21" t="s">
        <v>13</v>
      </c>
      <c r="I15" s="49">
        <v>0.73650000000000004</v>
      </c>
      <c r="J15" s="49">
        <v>0.69230000000000003</v>
      </c>
      <c r="T15" s="22"/>
      <c r="U15" s="23"/>
      <c r="X15" s="22"/>
      <c r="Y15" s="23"/>
    </row>
    <row r="16" spans="1:49" ht="14.4" thickBot="1">
      <c r="A16" s="50">
        <v>2020</v>
      </c>
      <c r="B16" s="54">
        <v>0.6</v>
      </c>
      <c r="C16" s="55">
        <v>0.91690000000000005</v>
      </c>
      <c r="D16" s="56">
        <f>(C16-C15)/C15</f>
        <v>0.21637039002387903</v>
      </c>
      <c r="E16" s="57">
        <v>0.6</v>
      </c>
      <c r="F16" s="55">
        <v>0.96289999999999998</v>
      </c>
      <c r="G16" s="56">
        <f>(F16-F15)/F15</f>
        <v>0.24213106295149636</v>
      </c>
      <c r="H16" s="21" t="s">
        <v>13</v>
      </c>
      <c r="I16" s="49">
        <v>0.73740000000000006</v>
      </c>
      <c r="J16" s="49">
        <v>0.70799999999999996</v>
      </c>
      <c r="T16" s="22"/>
      <c r="U16" s="23"/>
      <c r="X16" s="22"/>
      <c r="Y16" s="23"/>
    </row>
    <row r="17" spans="1:50" ht="14.4" thickBot="1">
      <c r="A17" s="50">
        <v>2021</v>
      </c>
      <c r="B17" s="54">
        <v>0.6</v>
      </c>
      <c r="C17" s="55">
        <v>6.6699999999999995E-2</v>
      </c>
      <c r="D17" s="56">
        <f>(C17-C16)/C16</f>
        <v>-0.92725488057585348</v>
      </c>
      <c r="E17" s="57">
        <v>0.6</v>
      </c>
      <c r="F17" s="55">
        <v>4.5900000000000003E-2</v>
      </c>
      <c r="G17" s="56">
        <f>(F17-F16)/F16</f>
        <v>-0.95233149859798516</v>
      </c>
      <c r="H17" s="21" t="s">
        <v>37</v>
      </c>
      <c r="I17" s="49">
        <v>0.48699999999999999</v>
      </c>
      <c r="J17" s="49">
        <v>0.46700000000000003</v>
      </c>
      <c r="T17" s="22"/>
      <c r="U17" s="23"/>
      <c r="X17" s="22"/>
      <c r="Y17" s="23"/>
    </row>
    <row r="18" spans="1:50" ht="14.4" thickBot="1">
      <c r="A18" s="50">
        <v>2022</v>
      </c>
      <c r="B18" s="54">
        <v>0.6</v>
      </c>
      <c r="C18" s="55">
        <v>0.54510000000000003</v>
      </c>
      <c r="D18" s="56">
        <f>(C18-C17)/C17</f>
        <v>7.1724137931034493</v>
      </c>
      <c r="E18" s="57">
        <v>0.6</v>
      </c>
      <c r="F18" s="55">
        <v>0.52059999999999995</v>
      </c>
      <c r="G18" s="56">
        <f>(F18-F17)/F17</f>
        <v>10.342047930283222</v>
      </c>
      <c r="H18" s="21" t="s">
        <v>37</v>
      </c>
      <c r="I18" s="49">
        <v>0.50949999999999995</v>
      </c>
      <c r="J18" s="49">
        <v>0.51470000000000005</v>
      </c>
      <c r="T18" s="24"/>
      <c r="X18" s="24"/>
    </row>
    <row r="19" spans="1:50" s="69" customFormat="1" ht="14.4" thickBot="1">
      <c r="A19" s="63">
        <v>2023</v>
      </c>
      <c r="B19" s="64">
        <v>0.6</v>
      </c>
      <c r="C19" s="65">
        <v>0.4556</v>
      </c>
      <c r="D19" s="66">
        <f>(C19-C18)/C18</f>
        <v>-0.16419005687029906</v>
      </c>
      <c r="E19" s="67">
        <v>0.6</v>
      </c>
      <c r="F19" s="65">
        <v>0.4511</v>
      </c>
      <c r="G19" s="66">
        <f>(F19-F18)/F18</f>
        <v>-0.13349980791394536</v>
      </c>
      <c r="H19" s="68" t="s">
        <v>37</v>
      </c>
      <c r="I19" s="70">
        <v>0.4698</v>
      </c>
      <c r="J19" s="70">
        <v>0.45379999999999998</v>
      </c>
      <c r="K19" s="23"/>
      <c r="L19" s="23"/>
      <c r="M19" s="23"/>
      <c r="N19" s="23"/>
      <c r="O19" s="23"/>
      <c r="P19" s="23"/>
      <c r="Q19" s="23"/>
      <c r="R19" s="23"/>
      <c r="S19" s="23"/>
      <c r="T19" s="22"/>
      <c r="U19" s="23"/>
      <c r="V19" s="23"/>
      <c r="W19" s="23"/>
      <c r="X19" s="22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</row>
    <row r="20" spans="1:50" ht="14.4" thickBot="1">
      <c r="A20" s="63">
        <v>2024</v>
      </c>
      <c r="B20" s="64">
        <v>0.6</v>
      </c>
      <c r="C20" s="65">
        <v>0.41620000000000001</v>
      </c>
      <c r="D20" s="66">
        <f>(C20-C19)/C19</f>
        <v>-8.6479367866549584E-2</v>
      </c>
      <c r="E20" s="67">
        <v>0.6</v>
      </c>
      <c r="F20" s="65">
        <v>0.39229999999999998</v>
      </c>
      <c r="G20" s="66">
        <f>(F20-F19)/F19</f>
        <v>-0.13034803812901799</v>
      </c>
      <c r="H20" s="68" t="s">
        <v>37</v>
      </c>
      <c r="I20" s="70">
        <v>0.45800000000000002</v>
      </c>
      <c r="J20" s="70">
        <v>0.42049999999999998</v>
      </c>
      <c r="T20" s="22"/>
      <c r="U20" s="23"/>
      <c r="X20" s="22"/>
      <c r="Y20" s="23"/>
    </row>
    <row r="21" spans="1:50">
      <c r="T21" s="22"/>
      <c r="U21" s="23"/>
      <c r="X21" s="22"/>
      <c r="Y21" s="23"/>
    </row>
    <row r="22" spans="1:50">
      <c r="T22" s="22"/>
      <c r="U22" s="23"/>
      <c r="X22" s="22"/>
      <c r="Y22" s="23"/>
    </row>
    <row r="23" spans="1:50">
      <c r="T23" s="22"/>
      <c r="U23" s="23"/>
      <c r="X23" s="22"/>
      <c r="Y23" s="23"/>
    </row>
    <row r="24" spans="1:50">
      <c r="T24" s="22"/>
      <c r="U24" s="23"/>
      <c r="X24" s="22"/>
      <c r="Y24" s="23"/>
    </row>
    <row r="25" spans="1:50">
      <c r="T25" s="22"/>
      <c r="U25" s="23"/>
      <c r="X25" s="22"/>
      <c r="Y25" s="23"/>
    </row>
    <row r="26" spans="1:50">
      <c r="L26" s="23"/>
      <c r="M26" s="23"/>
    </row>
    <row r="28" spans="1:50">
      <c r="W28" s="24"/>
    </row>
    <row r="29" spans="1:50">
      <c r="W29" s="24"/>
    </row>
    <row r="30" spans="1:50">
      <c r="W30" s="24"/>
    </row>
    <row r="31" spans="1:50">
      <c r="W31" s="24"/>
    </row>
    <row r="32" spans="1:50">
      <c r="W32" s="24"/>
    </row>
    <row r="33" spans="23:23">
      <c r="W33" s="24"/>
    </row>
    <row r="50" spans="1:40" ht="12" customHeight="1"/>
    <row r="51" spans="1:40" ht="12" customHeight="1"/>
    <row r="52" spans="1:40" ht="19.05" customHeight="1">
      <c r="A52" s="90" t="s">
        <v>14</v>
      </c>
      <c r="B52" s="90"/>
      <c r="C52" s="90"/>
      <c r="D52" s="90"/>
      <c r="E52" s="90"/>
      <c r="F52" s="90"/>
      <c r="G52" s="90"/>
      <c r="H52" s="89"/>
      <c r="I52" s="89"/>
    </row>
    <row r="53" spans="1:40" ht="12.6" thickBot="1"/>
    <row r="54" spans="1:40" s="7" customFormat="1" ht="14.1" customHeight="1" thickBot="1">
      <c r="B54" s="83">
        <v>2019</v>
      </c>
      <c r="C54" s="84"/>
      <c r="D54" s="83">
        <v>2020</v>
      </c>
      <c r="E54" s="84"/>
      <c r="F54" s="83">
        <v>2021</v>
      </c>
      <c r="G54" s="84"/>
      <c r="H54" s="83">
        <v>2022</v>
      </c>
      <c r="I54" s="84"/>
      <c r="J54" s="83">
        <v>2023</v>
      </c>
      <c r="K54" s="84"/>
      <c r="L54" s="83">
        <v>2024</v>
      </c>
      <c r="M54" s="84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</row>
    <row r="55" spans="1:40" s="7" customFormat="1" ht="13.8" thickBot="1">
      <c r="A55" s="46" t="s">
        <v>15</v>
      </c>
      <c r="B55" s="26" t="s">
        <v>16</v>
      </c>
      <c r="C55" s="17" t="s">
        <v>17</v>
      </c>
      <c r="D55" s="26" t="s">
        <v>16</v>
      </c>
      <c r="E55" s="17" t="s">
        <v>17</v>
      </c>
      <c r="F55" s="26" t="s">
        <v>16</v>
      </c>
      <c r="G55" s="17" t="s">
        <v>17</v>
      </c>
      <c r="H55" s="26" t="s">
        <v>16</v>
      </c>
      <c r="I55" s="17" t="s">
        <v>17</v>
      </c>
      <c r="J55" s="26" t="s">
        <v>16</v>
      </c>
      <c r="K55" s="17" t="s">
        <v>17</v>
      </c>
      <c r="L55" s="26" t="s">
        <v>16</v>
      </c>
      <c r="M55" s="17" t="s">
        <v>17</v>
      </c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</row>
    <row r="56" spans="1:40" s="7" customFormat="1" ht="13.2">
      <c r="A56" s="30" t="s">
        <v>18</v>
      </c>
      <c r="B56" s="27">
        <v>90.46</v>
      </c>
      <c r="C56" s="28">
        <v>0.75383333333333324</v>
      </c>
      <c r="D56" s="27">
        <v>108.19999999999999</v>
      </c>
      <c r="E56" s="28">
        <v>0.91694915254237286</v>
      </c>
      <c r="F56" s="27">
        <v>9</v>
      </c>
      <c r="G56" s="28">
        <v>6.6666666666666666E-2</v>
      </c>
      <c r="H56" s="27">
        <v>57.78</v>
      </c>
      <c r="I56" s="28">
        <v>0.54509433962264153</v>
      </c>
      <c r="J56" s="27">
        <v>51.94</v>
      </c>
      <c r="K56" s="28">
        <v>0.4556140350877193</v>
      </c>
      <c r="L56" s="27">
        <v>59.52</v>
      </c>
      <c r="M56" s="28">
        <v>0.41622377622377627</v>
      </c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</row>
    <row r="57" spans="1:40" s="7" customFormat="1" ht="13.2">
      <c r="A57" s="30" t="s">
        <v>24</v>
      </c>
      <c r="B57" s="31">
        <v>7.54</v>
      </c>
      <c r="C57" s="32">
        <v>6.2833333333333338E-2</v>
      </c>
      <c r="D57" s="31">
        <v>5.8</v>
      </c>
      <c r="E57" s="32">
        <v>4.9152542372881358E-2</v>
      </c>
      <c r="F57" s="31">
        <v>0</v>
      </c>
      <c r="G57" s="32">
        <v>0</v>
      </c>
      <c r="H57" s="31">
        <v>11.22</v>
      </c>
      <c r="I57" s="32">
        <v>0.1058490566037736</v>
      </c>
      <c r="J57" s="31">
        <v>10.06</v>
      </c>
      <c r="K57" s="32">
        <v>8.8245614035087724E-2</v>
      </c>
      <c r="L57" s="31">
        <v>7.48</v>
      </c>
      <c r="M57" s="32">
        <v>5.2307692307692312E-2</v>
      </c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</row>
    <row r="58" spans="1:40" s="7" customFormat="1" ht="13.2">
      <c r="A58" s="30" t="s">
        <v>21</v>
      </c>
      <c r="B58" s="31">
        <v>0</v>
      </c>
      <c r="C58" s="32">
        <v>0</v>
      </c>
      <c r="D58" s="31">
        <v>0</v>
      </c>
      <c r="E58" s="32">
        <v>0</v>
      </c>
      <c r="F58" s="31">
        <v>0</v>
      </c>
      <c r="G58" s="32">
        <v>0</v>
      </c>
      <c r="H58" s="31">
        <v>0</v>
      </c>
      <c r="I58" s="32">
        <v>0</v>
      </c>
      <c r="J58" s="31">
        <v>0</v>
      </c>
      <c r="K58" s="32">
        <v>0</v>
      </c>
      <c r="L58" s="31">
        <v>0</v>
      </c>
      <c r="M58" s="32">
        <v>0</v>
      </c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</row>
    <row r="59" spans="1:40" s="7" customFormat="1" ht="13.2">
      <c r="A59" s="30" t="s">
        <v>19</v>
      </c>
      <c r="B59" s="31">
        <v>5</v>
      </c>
      <c r="C59" s="32">
        <v>4.1666666666666664E-2</v>
      </c>
      <c r="D59" s="31">
        <v>0</v>
      </c>
      <c r="E59" s="32">
        <v>0</v>
      </c>
      <c r="F59" s="31">
        <v>0</v>
      </c>
      <c r="G59" s="32">
        <v>0</v>
      </c>
      <c r="H59" s="31">
        <v>0</v>
      </c>
      <c r="I59" s="32">
        <v>0</v>
      </c>
      <c r="J59" s="31">
        <v>1</v>
      </c>
      <c r="K59" s="32">
        <v>8.771929824561403E-3</v>
      </c>
      <c r="L59" s="31">
        <v>2</v>
      </c>
      <c r="M59" s="32">
        <v>1.3986013986013986E-2</v>
      </c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</row>
    <row r="60" spans="1:40" s="7" customFormat="1" ht="13.2">
      <c r="A60" s="30" t="s">
        <v>20</v>
      </c>
      <c r="B60" s="31">
        <v>15</v>
      </c>
      <c r="C60" s="32">
        <v>0.125</v>
      </c>
      <c r="D60" s="31">
        <v>0</v>
      </c>
      <c r="E60" s="32">
        <v>0</v>
      </c>
      <c r="F60" s="31">
        <v>0</v>
      </c>
      <c r="G60" s="32">
        <v>0</v>
      </c>
      <c r="H60" s="31">
        <v>0</v>
      </c>
      <c r="I60" s="32">
        <v>0</v>
      </c>
      <c r="J60" s="31">
        <v>2</v>
      </c>
      <c r="K60" s="32">
        <v>1.7543859649122806E-2</v>
      </c>
      <c r="L60" s="31">
        <v>1</v>
      </c>
      <c r="M60" s="32">
        <v>6.993006993006993E-3</v>
      </c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</row>
    <row r="61" spans="1:40" s="7" customFormat="1" ht="12.75" customHeight="1">
      <c r="A61" s="33" t="s">
        <v>25</v>
      </c>
      <c r="B61" s="31">
        <v>0</v>
      </c>
      <c r="C61" s="32">
        <v>0</v>
      </c>
      <c r="D61" s="31">
        <v>0</v>
      </c>
      <c r="E61" s="32">
        <v>0</v>
      </c>
      <c r="F61" s="31">
        <v>0</v>
      </c>
      <c r="G61" s="32">
        <v>0</v>
      </c>
      <c r="H61" s="31">
        <v>5</v>
      </c>
      <c r="I61" s="32">
        <v>4.716981132075472E-2</v>
      </c>
      <c r="J61" s="31">
        <v>8</v>
      </c>
      <c r="K61" s="32">
        <v>7.0175438596491224E-2</v>
      </c>
      <c r="L61" s="31">
        <v>0</v>
      </c>
      <c r="M61" s="32">
        <v>0</v>
      </c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</row>
    <row r="62" spans="1:40" s="7" customFormat="1" ht="13.2">
      <c r="A62" s="30" t="s">
        <v>29</v>
      </c>
      <c r="B62" s="31">
        <v>0</v>
      </c>
      <c r="C62" s="32">
        <v>0</v>
      </c>
      <c r="D62" s="31">
        <v>0</v>
      </c>
      <c r="E62" s="32">
        <v>0</v>
      </c>
      <c r="F62" s="31">
        <v>0</v>
      </c>
      <c r="G62" s="32">
        <v>0</v>
      </c>
      <c r="H62" s="31">
        <v>0</v>
      </c>
      <c r="I62" s="32">
        <v>0</v>
      </c>
      <c r="J62" s="31">
        <v>0</v>
      </c>
      <c r="K62" s="32">
        <v>0</v>
      </c>
      <c r="L62" s="31">
        <v>0</v>
      </c>
      <c r="M62" s="32">
        <v>0</v>
      </c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</row>
    <row r="63" spans="1:40" s="7" customFormat="1" ht="13.2">
      <c r="A63" s="30" t="s">
        <v>28</v>
      </c>
      <c r="B63" s="31">
        <v>0</v>
      </c>
      <c r="C63" s="32">
        <v>0</v>
      </c>
      <c r="D63" s="31">
        <v>0</v>
      </c>
      <c r="E63" s="32">
        <v>0</v>
      </c>
      <c r="F63" s="31">
        <v>124</v>
      </c>
      <c r="G63" s="32">
        <v>0.91851851851851851</v>
      </c>
      <c r="H63" s="31">
        <v>32</v>
      </c>
      <c r="I63" s="32">
        <v>0.30188679245283018</v>
      </c>
      <c r="J63" s="31">
        <v>41</v>
      </c>
      <c r="K63" s="32">
        <v>0.35964912280701755</v>
      </c>
      <c r="L63" s="31">
        <v>73</v>
      </c>
      <c r="M63" s="32">
        <v>0.51048951048951052</v>
      </c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</row>
    <row r="64" spans="1:40" s="7" customFormat="1" ht="13.2">
      <c r="A64" s="30" t="s">
        <v>23</v>
      </c>
      <c r="B64" s="31">
        <v>0</v>
      </c>
      <c r="C64" s="32">
        <v>0</v>
      </c>
      <c r="D64" s="31">
        <v>0</v>
      </c>
      <c r="E64" s="32">
        <v>0</v>
      </c>
      <c r="F64" s="31">
        <v>0</v>
      </c>
      <c r="G64" s="32">
        <v>0</v>
      </c>
      <c r="H64" s="31">
        <v>0</v>
      </c>
      <c r="I64" s="32">
        <v>0</v>
      </c>
      <c r="J64" s="31">
        <v>0</v>
      </c>
      <c r="K64" s="32">
        <v>0</v>
      </c>
      <c r="L64" s="31">
        <v>0</v>
      </c>
      <c r="M64" s="32">
        <v>0</v>
      </c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</row>
    <row r="65" spans="1:50" s="7" customFormat="1" ht="13.2">
      <c r="A65" s="30" t="s">
        <v>22</v>
      </c>
      <c r="B65" s="31">
        <v>2</v>
      </c>
      <c r="C65" s="32">
        <v>1.6666666666666666E-2</v>
      </c>
      <c r="D65" s="31">
        <v>4</v>
      </c>
      <c r="E65" s="32">
        <v>3.389830508474577E-2</v>
      </c>
      <c r="F65" s="31">
        <v>2</v>
      </c>
      <c r="G65" s="32">
        <v>1.4814814814814815E-2</v>
      </c>
      <c r="H65" s="31">
        <v>0</v>
      </c>
      <c r="I65" s="32">
        <v>0</v>
      </c>
      <c r="J65" s="31">
        <v>0</v>
      </c>
      <c r="K65" s="32">
        <v>0</v>
      </c>
      <c r="L65" s="31">
        <v>0</v>
      </c>
      <c r="M65" s="32">
        <v>0</v>
      </c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</row>
    <row r="66" spans="1:50" s="7" customFormat="1" ht="13.8" thickBot="1">
      <c r="A66" s="30" t="s">
        <v>26</v>
      </c>
      <c r="B66" s="47">
        <v>120</v>
      </c>
      <c r="C66" s="48">
        <v>0.99999999999999989</v>
      </c>
      <c r="D66" s="47">
        <v>117.99999999999999</v>
      </c>
      <c r="E66" s="48">
        <v>1</v>
      </c>
      <c r="F66" s="47">
        <v>135</v>
      </c>
      <c r="G66" s="48">
        <v>1</v>
      </c>
      <c r="H66" s="47">
        <v>106</v>
      </c>
      <c r="I66" s="48">
        <v>1</v>
      </c>
      <c r="J66" s="47">
        <v>114</v>
      </c>
      <c r="K66" s="48">
        <v>1</v>
      </c>
      <c r="L66" s="47">
        <v>143</v>
      </c>
      <c r="M66" s="48">
        <v>1</v>
      </c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</row>
    <row r="67" spans="1:50" s="7" customFormat="1" ht="13.2">
      <c r="A67" s="34"/>
      <c r="B67" s="35"/>
      <c r="C67" s="36"/>
      <c r="D67" s="37"/>
      <c r="E67" s="29"/>
      <c r="F67" s="37"/>
      <c r="G67" s="29"/>
      <c r="H67" s="29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</row>
    <row r="68" spans="1:50" s="7" customFormat="1" ht="13.2">
      <c r="A68" s="34"/>
      <c r="B68" s="35"/>
      <c r="C68" s="36"/>
      <c r="D68" s="37"/>
      <c r="E68" s="29"/>
      <c r="F68" s="37"/>
      <c r="G68" s="29"/>
      <c r="H68" s="29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</row>
    <row r="69" spans="1:50" s="7" customFormat="1" ht="13.2">
      <c r="A69" s="34"/>
      <c r="B69" s="35"/>
      <c r="C69" s="36"/>
      <c r="D69" s="37"/>
      <c r="E69" s="29"/>
      <c r="F69" s="37"/>
      <c r="G69" s="29"/>
      <c r="H69" s="29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</row>
    <row r="70" spans="1:50" s="7" customFormat="1" ht="13.2">
      <c r="A70" s="34"/>
      <c r="B70" s="35"/>
      <c r="C70" s="36"/>
      <c r="D70" s="37"/>
      <c r="E70" s="29"/>
      <c r="F70" s="37"/>
      <c r="G70" s="29"/>
      <c r="H70" s="29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</row>
    <row r="71" spans="1:50" s="7" customFormat="1" ht="13.2">
      <c r="A71" s="34"/>
      <c r="B71" s="35"/>
      <c r="C71" s="36"/>
      <c r="D71" s="37"/>
      <c r="E71" s="29"/>
      <c r="F71" s="37"/>
      <c r="G71" s="29"/>
      <c r="H71" s="29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</row>
    <row r="72" spans="1:50" s="7" customFormat="1" ht="13.2">
      <c r="A72" s="34"/>
      <c r="B72" s="35"/>
      <c r="C72" s="36"/>
      <c r="D72" s="37"/>
      <c r="E72" s="29"/>
      <c r="F72" s="37"/>
      <c r="G72" s="29"/>
      <c r="H72" s="29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</row>
    <row r="86" spans="1:50" ht="41.1" customHeight="1">
      <c r="A86" s="38"/>
      <c r="B86" s="75" t="s">
        <v>33</v>
      </c>
      <c r="C86" s="75"/>
      <c r="D86" s="75"/>
      <c r="E86" s="75"/>
      <c r="F86" s="75"/>
      <c r="G86" s="38"/>
      <c r="H86" s="39"/>
      <c r="I86" s="39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50" ht="12.6" thickBot="1"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0" ht="13.8" thickBot="1">
      <c r="C88" s="7"/>
      <c r="D88" s="40">
        <v>2019</v>
      </c>
      <c r="E88" s="40">
        <v>2020</v>
      </c>
      <c r="F88" s="40">
        <v>2021</v>
      </c>
      <c r="G88" s="40">
        <v>2022</v>
      </c>
      <c r="H88" s="40">
        <v>2023</v>
      </c>
      <c r="I88" s="40">
        <v>2024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 s="7" customFormat="1" ht="13.2">
      <c r="B89" s="30" t="s">
        <v>24</v>
      </c>
      <c r="C89" s="41"/>
      <c r="D89" s="42">
        <v>7</v>
      </c>
      <c r="E89" s="42">
        <v>8</v>
      </c>
      <c r="F89" s="42">
        <v>4</v>
      </c>
      <c r="G89" s="42">
        <v>3</v>
      </c>
      <c r="H89" s="42">
        <v>3</v>
      </c>
      <c r="I89" s="42">
        <v>4</v>
      </c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</row>
    <row r="90" spans="1:50" s="7" customFormat="1" ht="13.2">
      <c r="B90" s="30" t="s">
        <v>21</v>
      </c>
      <c r="C90" s="43"/>
      <c r="D90" s="44">
        <v>0</v>
      </c>
      <c r="E90" s="44">
        <v>2</v>
      </c>
      <c r="F90" s="44">
        <v>1</v>
      </c>
      <c r="G90" s="44">
        <v>1</v>
      </c>
      <c r="H90" s="44">
        <v>1</v>
      </c>
      <c r="I90" s="44">
        <v>1</v>
      </c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</row>
    <row r="91" spans="1:50" s="7" customFormat="1" ht="13.2">
      <c r="B91" s="30" t="s">
        <v>38</v>
      </c>
      <c r="C91" s="43"/>
      <c r="D91" s="44">
        <v>4</v>
      </c>
      <c r="E91" s="44">
        <v>5</v>
      </c>
      <c r="F91" s="44">
        <v>2</v>
      </c>
      <c r="G91" s="44">
        <v>2</v>
      </c>
      <c r="H91" s="44">
        <v>3</v>
      </c>
      <c r="I91" s="44">
        <v>5</v>
      </c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</row>
    <row r="92" spans="1:50" s="7" customFormat="1" ht="13.2">
      <c r="B92" s="30" t="s">
        <v>20</v>
      </c>
      <c r="C92" s="43"/>
      <c r="D92" s="44">
        <v>4</v>
      </c>
      <c r="E92" s="44">
        <v>2</v>
      </c>
      <c r="F92" s="44">
        <v>2</v>
      </c>
      <c r="G92" s="44">
        <v>1</v>
      </c>
      <c r="H92" s="44">
        <v>1</v>
      </c>
      <c r="I92" s="44">
        <v>2</v>
      </c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</row>
    <row r="93" spans="1:50" s="7" customFormat="1" ht="12.75" customHeight="1">
      <c r="B93" s="33" t="s">
        <v>25</v>
      </c>
      <c r="C93" s="43"/>
      <c r="D93" s="44">
        <v>14</v>
      </c>
      <c r="E93" s="44">
        <v>19</v>
      </c>
      <c r="F93" s="44">
        <v>12</v>
      </c>
      <c r="G93" s="44">
        <v>9</v>
      </c>
      <c r="H93" s="44">
        <v>12</v>
      </c>
      <c r="I93" s="44">
        <v>8</v>
      </c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</row>
    <row r="94" spans="1:50" s="7" customFormat="1" ht="15" customHeight="1">
      <c r="B94" s="30" t="s">
        <v>28</v>
      </c>
      <c r="C94" s="43"/>
      <c r="D94" s="44">
        <v>14</v>
      </c>
      <c r="E94" s="44">
        <v>17</v>
      </c>
      <c r="F94" s="44">
        <v>22</v>
      </c>
      <c r="G94" s="44">
        <v>14</v>
      </c>
      <c r="H94" s="44">
        <v>17</v>
      </c>
      <c r="I94" s="44">
        <v>17</v>
      </c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</row>
    <row r="95" spans="1:50" s="7" customFormat="1" ht="15" customHeight="1">
      <c r="B95" s="30" t="s">
        <v>23</v>
      </c>
      <c r="C95" s="43"/>
      <c r="D95" s="44">
        <v>0</v>
      </c>
      <c r="E95" s="44">
        <v>1</v>
      </c>
      <c r="F95" s="44">
        <v>0</v>
      </c>
      <c r="G95" s="44">
        <v>1</v>
      </c>
      <c r="H95" s="44">
        <v>0</v>
      </c>
      <c r="I95" s="44">
        <v>1</v>
      </c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</row>
    <row r="96" spans="1:50" s="7" customFormat="1" ht="13.8" thickBot="1">
      <c r="B96" s="30" t="s">
        <v>22</v>
      </c>
      <c r="C96" s="41"/>
      <c r="D96" s="45">
        <v>1</v>
      </c>
      <c r="E96" s="45">
        <v>2</v>
      </c>
      <c r="F96" s="45">
        <v>2</v>
      </c>
      <c r="G96" s="45">
        <v>1</v>
      </c>
      <c r="H96" s="45">
        <v>0</v>
      </c>
      <c r="I96" s="45">
        <v>1</v>
      </c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</row>
    <row r="99" spans="2:63" ht="18.75" customHeight="1">
      <c r="B99" s="75" t="s">
        <v>30</v>
      </c>
      <c r="C99" s="75"/>
      <c r="D99" s="75"/>
      <c r="E99" s="75"/>
      <c r="F99" s="7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</row>
    <row r="100" spans="2:63"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</row>
    <row r="101" spans="2:63" ht="13.2">
      <c r="C101" s="71">
        <v>16.68</v>
      </c>
      <c r="D101" s="34" t="s">
        <v>31</v>
      </c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</row>
    <row r="102" spans="2:63" ht="13.2">
      <c r="C102" s="72">
        <v>33.14</v>
      </c>
      <c r="D102" s="34" t="s">
        <v>32</v>
      </c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</row>
  </sheetData>
  <mergeCells count="16">
    <mergeCell ref="L54:M54"/>
    <mergeCell ref="A11:G11"/>
    <mergeCell ref="A2:I2"/>
    <mergeCell ref="A3:I3"/>
    <mergeCell ref="A10:I10"/>
    <mergeCell ref="A52:I52"/>
    <mergeCell ref="B99:F99"/>
    <mergeCell ref="B86:F86"/>
    <mergeCell ref="I12:J12"/>
    <mergeCell ref="B12:D12"/>
    <mergeCell ref="E12:G12"/>
    <mergeCell ref="B54:C54"/>
    <mergeCell ref="F54:G54"/>
    <mergeCell ref="D54:E54"/>
    <mergeCell ref="H54:I54"/>
    <mergeCell ref="J54:K54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51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Capitol Complex</vt:lpstr>
      <vt:lpstr>'Capitol Complex'!Print_Area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ADOA LAN</dc:creator>
  <cp:lastModifiedBy>Madlen Dodova</cp:lastModifiedBy>
  <cp:lastPrinted>2011-10-14T22:02:20Z</cp:lastPrinted>
  <dcterms:created xsi:type="dcterms:W3CDTF">2001-07-31T21:55:56Z</dcterms:created>
  <dcterms:modified xsi:type="dcterms:W3CDTF">2024-10-09T20:52:29Z</dcterms:modified>
</cp:coreProperties>
</file>