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/>
  <mc:AlternateContent xmlns:mc="http://schemas.openxmlformats.org/markup-compatibility/2006">
    <mc:Choice Requires="x15">
      <x15ac:absPath xmlns:x15ac="http://schemas.microsoft.com/office/spreadsheetml/2010/11/ac" url="C:\Users\224212\Desktop\10.8\"/>
    </mc:Choice>
  </mc:AlternateContent>
  <bookViews>
    <workbookView xWindow="0" yWindow="0" windowWidth="28800" windowHeight="12432"/>
  </bookViews>
  <sheets>
    <sheet name="Treasurer" sheetId="1" r:id="rId1"/>
  </sheets>
  <definedNames>
    <definedName name="_xlnm.Print_Area" localSheetId="0">Treasurer!$A$1:$I$101</definedName>
  </definedNames>
  <calcPr calcId="162913"/>
</workbook>
</file>

<file path=xl/calcChain.xml><?xml version="1.0" encoding="utf-8"?>
<calcChain xmlns="http://schemas.openxmlformats.org/spreadsheetml/2006/main">
  <c r="G20" i="1" l="1"/>
  <c r="D20" i="1"/>
  <c r="D19" i="1" l="1"/>
  <c r="G19" i="1"/>
  <c r="D18" i="1" l="1"/>
  <c r="G18" i="1"/>
  <c r="G17" i="1"/>
  <c r="D17" i="1"/>
  <c r="D16" i="1" l="1"/>
  <c r="G16" i="1"/>
  <c r="G15" i="1"/>
  <c r="D15" i="1"/>
</calcChain>
</file>

<file path=xl/sharedStrings.xml><?xml version="1.0" encoding="utf-8"?>
<sst xmlns="http://schemas.openxmlformats.org/spreadsheetml/2006/main" count="63" uniqueCount="37">
  <si>
    <t>SOV</t>
  </si>
  <si>
    <t>Bus</t>
  </si>
  <si>
    <t>Carpool</t>
  </si>
  <si>
    <t>Bicycle</t>
  </si>
  <si>
    <t>Walk</t>
  </si>
  <si>
    <t>Vanpool</t>
  </si>
  <si>
    <t>TOTAL</t>
  </si>
  <si>
    <t>Mode</t>
  </si>
  <si>
    <t>Trips/Week</t>
  </si>
  <si>
    <t>% Trips</t>
  </si>
  <si>
    <t>SOV Trip Rate</t>
  </si>
  <si>
    <t>Goal</t>
  </si>
  <si>
    <t>Actual</t>
  </si>
  <si>
    <t>SOV Miles Traveled Rate</t>
  </si>
  <si>
    <t>Survey Year</t>
  </si>
  <si>
    <t>Response Rate</t>
  </si>
  <si>
    <t>CWW</t>
  </si>
  <si>
    <t>SOV Trip Actual</t>
  </si>
  <si>
    <t>SOVMT Actual</t>
  </si>
  <si>
    <t>% Change</t>
  </si>
  <si>
    <t>AFV</t>
  </si>
  <si>
    <t>Achieved</t>
  </si>
  <si>
    <t>Goal?</t>
  </si>
  <si>
    <t>Number and Percentage of Commute Trips/Week by Mode</t>
  </si>
  <si>
    <t>All State Employees</t>
  </si>
  <si>
    <t>Annual TRP Goals (as Established by Maricopa County) and Actuals</t>
  </si>
  <si>
    <t>Treasurer, Office of - Capitol Complex</t>
  </si>
  <si>
    <t>YES</t>
  </si>
  <si>
    <t>Telework</t>
  </si>
  <si>
    <t>Light Rail</t>
  </si>
  <si>
    <t>Number of Employees Interested in an Alternate Mode</t>
  </si>
  <si>
    <t>Average Commute Distance and Time</t>
  </si>
  <si>
    <t>miles traveled each trip one-way</t>
  </si>
  <si>
    <t>minutes traveled each trip one-way</t>
  </si>
  <si>
    <t>*Survey was not conducted in 2014.</t>
  </si>
  <si>
    <t>Travel Reduction Results from Annual Travel Reduction Survey</t>
  </si>
  <si>
    <t>Bus/ Light Rail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</si>
</sst>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%"/>
  </numFmts>
  <fonts count="20">
    <font>
      <sz val="9"/>
      <name val="Geneva"/>
    </font>
    <font>
      <sz val="9"/>
      <name val="Geneva"/>
    </font>
    <font>
      <sz val="11"/>
      <name val="Times New Roman"/>
      <family val="1"/>
    </font>
    <font>
      <sz val="11"/>
      <color indexed="9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18"/>
      <name val="Times New Roman"/>
      <family val="1"/>
    </font>
    <font>
      <b/>
      <sz val="18"/>
      <color indexed="9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b/>
      <sz val="9"/>
      <name val="Times New Roman"/>
      <family val="1"/>
    </font>
    <font>
      <b/>
      <sz val="11"/>
      <color indexed="9"/>
      <name val="Times New Roman"/>
      <family val="1"/>
    </font>
    <font>
      <b/>
      <sz val="9"/>
      <color indexed="9"/>
      <name val="Times New Roman"/>
      <family val="1"/>
    </font>
    <font>
      <sz val="10"/>
      <color indexed="9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/>
    <xf numFmtId="0" fontId="3" fillId="0" borderId="0" xfId="0" applyFont="1"/>
    <xf numFmtId="9" fontId="4" fillId="0" borderId="0" xfId="2" applyFont="1" applyBorder="1"/>
    <xf numFmtId="0" fontId="5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10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9" fontId="2" fillId="0" borderId="3" xfId="2" applyFont="1" applyBorder="1"/>
    <xf numFmtId="0" fontId="13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5" fillId="0" borderId="0" xfId="0" applyFont="1"/>
    <xf numFmtId="164" fontId="2" fillId="0" borderId="11" xfId="2" applyNumberFormat="1" applyFont="1" applyBorder="1" applyAlignment="1">
      <alignment horizontal="center"/>
    </xf>
    <xf numFmtId="164" fontId="2" fillId="0" borderId="12" xfId="2" applyNumberFormat="1" applyFont="1" applyBorder="1" applyAlignment="1">
      <alignment horizontal="center"/>
    </xf>
    <xf numFmtId="164" fontId="2" fillId="0" borderId="13" xfId="2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2" fontId="16" fillId="0" borderId="0" xfId="0" applyNumberFormat="1" applyFont="1"/>
    <xf numFmtId="0" fontId="16" fillId="0" borderId="0" xfId="0" applyFont="1"/>
    <xf numFmtId="2" fontId="6" fillId="0" borderId="0" xfId="0" applyNumberFormat="1" applyFont="1"/>
    <xf numFmtId="0" fontId="17" fillId="0" borderId="0" xfId="0" applyFont="1"/>
    <xf numFmtId="0" fontId="10" fillId="0" borderId="15" xfId="0" applyFont="1" applyBorder="1" applyAlignment="1">
      <alignment horizontal="center"/>
    </xf>
    <xf numFmtId="3" fontId="10" fillId="0" borderId="16" xfId="1" applyNumberFormat="1" applyFont="1" applyBorder="1"/>
    <xf numFmtId="164" fontId="10" fillId="0" borderId="17" xfId="2" applyNumberFormat="1" applyFont="1" applyBorder="1"/>
    <xf numFmtId="164" fontId="17" fillId="0" borderId="0" xfId="0" applyNumberFormat="1" applyFont="1" applyBorder="1"/>
    <xf numFmtId="0" fontId="10" fillId="0" borderId="10" xfId="0" applyFont="1" applyBorder="1"/>
    <xf numFmtId="3" fontId="10" fillId="0" borderId="18" xfId="1" applyNumberFormat="1" applyFont="1" applyBorder="1"/>
    <xf numFmtId="164" fontId="10" fillId="0" borderId="19" xfId="2" applyNumberFormat="1" applyFont="1" applyBorder="1"/>
    <xf numFmtId="0" fontId="10" fillId="0" borderId="10" xfId="0" applyFont="1" applyBorder="1" applyAlignment="1">
      <alignment wrapText="1"/>
    </xf>
    <xf numFmtId="0" fontId="10" fillId="0" borderId="0" xfId="0" applyFont="1" applyBorder="1"/>
    <xf numFmtId="3" fontId="10" fillId="0" borderId="0" xfId="0" applyNumberFormat="1" applyFont="1" applyBorder="1"/>
    <xf numFmtId="164" fontId="10" fillId="0" borderId="0" xfId="2" applyNumberFormat="1" applyFont="1" applyBorder="1"/>
    <xf numFmtId="3" fontId="17" fillId="0" borderId="0" xfId="0" applyNumberFormat="1" applyFont="1" applyBorder="1"/>
    <xf numFmtId="0" fontId="1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0" fillId="0" borderId="1" xfId="0" applyFont="1" applyBorder="1" applyAlignment="1">
      <alignment horizontal="center"/>
    </xf>
    <xf numFmtId="1" fontId="10" fillId="0" borderId="20" xfId="2" applyNumberFormat="1" applyFont="1" applyBorder="1"/>
    <xf numFmtId="1" fontId="10" fillId="0" borderId="21" xfId="1" applyNumberFormat="1" applyFont="1" applyBorder="1" applyAlignment="1">
      <alignment horizontal="center"/>
    </xf>
    <xf numFmtId="1" fontId="10" fillId="0" borderId="22" xfId="2" applyNumberFormat="1" applyFont="1" applyBorder="1"/>
    <xf numFmtId="1" fontId="10" fillId="0" borderId="23" xfId="1" applyNumberFormat="1" applyFont="1" applyBorder="1" applyAlignment="1">
      <alignment horizontal="center"/>
    </xf>
    <xf numFmtId="1" fontId="10" fillId="0" borderId="24" xfId="1" applyNumberFormat="1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3" fontId="10" fillId="0" borderId="25" xfId="0" applyNumberFormat="1" applyFont="1" applyBorder="1"/>
    <xf numFmtId="164" fontId="10" fillId="0" borderId="26" xfId="2" applyNumberFormat="1" applyFont="1" applyBorder="1"/>
    <xf numFmtId="164" fontId="2" fillId="0" borderId="0" xfId="2" applyNumberFormat="1" applyFont="1" applyAlignment="1">
      <alignment horizontal="center"/>
    </xf>
    <xf numFmtId="164" fontId="2" fillId="0" borderId="27" xfId="2" applyNumberFormat="1" applyFont="1" applyBorder="1" applyAlignment="1">
      <alignment horizontal="center"/>
    </xf>
    <xf numFmtId="164" fontId="11" fillId="0" borderId="6" xfId="2" applyNumberFormat="1" applyFont="1" applyBorder="1" applyAlignment="1">
      <alignment horizontal="center"/>
    </xf>
    <xf numFmtId="164" fontId="11" fillId="0" borderId="7" xfId="2" applyNumberFormat="1" applyFont="1" applyBorder="1" applyAlignment="1">
      <alignment horizontal="center"/>
    </xf>
    <xf numFmtId="164" fontId="11" fillId="0" borderId="28" xfId="2" applyNumberFormat="1" applyFont="1" applyBorder="1" applyAlignment="1">
      <alignment horizontal="center"/>
    </xf>
    <xf numFmtId="164" fontId="11" fillId="0" borderId="15" xfId="2" applyNumberFormat="1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9" fontId="2" fillId="0" borderId="30" xfId="2" applyFont="1" applyBorder="1"/>
    <xf numFmtId="0" fontId="11" fillId="0" borderId="15" xfId="0" applyFont="1" applyBorder="1" applyAlignment="1">
      <alignment horizontal="center"/>
    </xf>
    <xf numFmtId="10" fontId="18" fillId="0" borderId="0" xfId="0" applyNumberFormat="1" applyFont="1" applyAlignment="1">
      <alignment horizontal="center" vertical="center" wrapText="1"/>
    </xf>
    <xf numFmtId="0" fontId="2" fillId="0" borderId="31" xfId="0" applyFont="1" applyBorder="1" applyAlignment="1">
      <alignment horizontal="center"/>
    </xf>
    <xf numFmtId="164" fontId="2" fillId="0" borderId="32" xfId="2" applyNumberFormat="1" applyFont="1" applyBorder="1" applyAlignment="1">
      <alignment horizontal="center"/>
    </xf>
    <xf numFmtId="164" fontId="2" fillId="0" borderId="33" xfId="2" applyNumberFormat="1" applyFont="1" applyBorder="1" applyAlignment="1">
      <alignment horizontal="center"/>
    </xf>
    <xf numFmtId="164" fontId="2" fillId="0" borderId="34" xfId="2" applyNumberFormat="1" applyFont="1" applyBorder="1" applyAlignment="1">
      <alignment horizontal="center"/>
    </xf>
    <xf numFmtId="164" fontId="2" fillId="0" borderId="35" xfId="2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64" fontId="2" fillId="0" borderId="15" xfId="2" applyNumberFormat="1" applyFont="1" applyBorder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164" fontId="2" fillId="0" borderId="7" xfId="2" applyNumberFormat="1" applyFont="1" applyBorder="1" applyAlignment="1">
      <alignment horizontal="center"/>
    </xf>
    <xf numFmtId="164" fontId="2" fillId="0" borderId="28" xfId="2" applyNumberFormat="1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10" fontId="19" fillId="0" borderId="0" xfId="0" applyNumberFormat="1" applyFont="1" applyAlignment="1">
      <alignment horizontal="center" vertical="center" wrapText="1"/>
    </xf>
    <xf numFmtId="9" fontId="2" fillId="0" borderId="3" xfId="0" applyNumberFormat="1" applyFont="1" applyBorder="1"/>
    <xf numFmtId="0" fontId="2" fillId="0" borderId="37" xfId="0" applyFont="1" applyBorder="1" applyAlignment="1">
      <alignment horizontal="center"/>
    </xf>
    <xf numFmtId="2" fontId="10" fillId="0" borderId="22" xfId="0" applyNumberFormat="1" applyFont="1" applyBorder="1" applyAlignment="1">
      <alignment horizontal="center"/>
    </xf>
    <xf numFmtId="2" fontId="10" fillId="0" borderId="2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Alignment="1"/>
    <xf numFmtId="0" fontId="13" fillId="0" borderId="0" xfId="0" applyFont="1" applyAlignment="1">
      <alignment horizontal="center"/>
    </xf>
    <xf numFmtId="0" fontId="11" fillId="0" borderId="29" xfId="0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4" fillId="0" borderId="38" xfId="0" applyFont="1" applyBorder="1"/>
    <xf numFmtId="0" fontId="14" fillId="0" borderId="37" xfId="0" applyFont="1" applyBorder="1"/>
    <xf numFmtId="0" fontId="13" fillId="0" borderId="0" xfId="0" applyFont="1" applyBorder="1" applyAlignment="1">
      <alignment horizontal="center"/>
    </xf>
    <xf numFmtId="0" fontId="13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9" fontId="2" fillId="0" borderId="0" xfId="0" applyNumberFormat="1" applyFont="1" applyBorder="1"/>
    <xf numFmtId="9" fontId="11" fillId="0" borderId="0" xfId="0" applyNumberFormat="1" applyFont="1" applyBorder="1"/>
    <xf numFmtId="0" fontId="2" fillId="0" borderId="38" xfId="0" applyFont="1" applyBorder="1" applyAlignment="1">
      <alignment horizontal="center"/>
    </xf>
    <xf numFmtId="9" fontId="2" fillId="0" borderId="30" xfId="0" applyNumberFormat="1" applyFont="1" applyBorder="1"/>
    <xf numFmtId="9" fontId="11" fillId="0" borderId="9" xfId="0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20695137171254172"/>
          <c:y val="3.906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887969749657123E-2"/>
          <c:y val="0.17578158527676635"/>
          <c:w val="0.84676275974211301"/>
          <c:h val="0.5664073303362471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Treasurer!$B$53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Treasurer!$A$56:$A$64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Treasurer!$C$56:$C$64</c:f>
              <c:numCache>
                <c:formatCode>0.0%</c:formatCode>
                <c:ptCount val="9"/>
                <c:pt idx="0">
                  <c:v>1.7185185185185185E-2</c:v>
                </c:pt>
                <c:pt idx="1">
                  <c:v>2.9629629629629631E-2</c:v>
                </c:pt>
                <c:pt idx="2">
                  <c:v>0.1111111111111111</c:v>
                </c:pt>
                <c:pt idx="3">
                  <c:v>0.25185185185185183</c:v>
                </c:pt>
                <c:pt idx="4">
                  <c:v>7.4074074074074077E-3</c:v>
                </c:pt>
                <c:pt idx="5">
                  <c:v>0</c:v>
                </c:pt>
                <c:pt idx="6">
                  <c:v>4.4444444444444446E-2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55-4F50-9E97-176C01BC0E21}"/>
            </c:ext>
          </c:extLst>
        </c:ser>
        <c:ser>
          <c:idx val="5"/>
          <c:order val="1"/>
          <c:tx>
            <c:strRef>
              <c:f>Treasurer!$D$53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Treasurer!$A$56:$A$64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Treasurer!$E$56:$E$64</c:f>
              <c:numCache>
                <c:formatCode>0.0%</c:formatCode>
                <c:ptCount val="9"/>
                <c:pt idx="0">
                  <c:v>2.1167883211678833E-2</c:v>
                </c:pt>
                <c:pt idx="1">
                  <c:v>2.9197080291970802E-2</c:v>
                </c:pt>
                <c:pt idx="2">
                  <c:v>0.10218978102189781</c:v>
                </c:pt>
                <c:pt idx="3">
                  <c:v>0.24087591240875914</c:v>
                </c:pt>
                <c:pt idx="4">
                  <c:v>0</c:v>
                </c:pt>
                <c:pt idx="5">
                  <c:v>0</c:v>
                </c:pt>
                <c:pt idx="6">
                  <c:v>2.1897810218978103E-2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55-4F50-9E97-176C01BC0E21}"/>
            </c:ext>
          </c:extLst>
        </c:ser>
        <c:ser>
          <c:idx val="0"/>
          <c:order val="2"/>
          <c:tx>
            <c:strRef>
              <c:f>Treasurer!$F$53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Treasurer!$A$56:$A$64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Treasurer!$G$56:$G$64</c:f>
              <c:numCache>
                <c:formatCode>0.0%</c:formatCode>
                <c:ptCount val="9"/>
                <c:pt idx="0">
                  <c:v>2.1167883211678833E-2</c:v>
                </c:pt>
                <c:pt idx="1">
                  <c:v>7.2992700729927005E-3</c:v>
                </c:pt>
                <c:pt idx="2">
                  <c:v>0</c:v>
                </c:pt>
                <c:pt idx="3">
                  <c:v>3.6496350364963501E-2</c:v>
                </c:pt>
                <c:pt idx="4">
                  <c:v>7.2992700729927005E-3</c:v>
                </c:pt>
                <c:pt idx="5">
                  <c:v>0</c:v>
                </c:pt>
                <c:pt idx="6">
                  <c:v>0.56934306569343063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55-4F50-9E97-176C01BC0E21}"/>
            </c:ext>
          </c:extLst>
        </c:ser>
        <c:ser>
          <c:idx val="2"/>
          <c:order val="3"/>
          <c:tx>
            <c:strRef>
              <c:f>Treasurer!$H$53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Treasurer!$A$56:$A$64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Treasurer!$I$56:$I$64</c:f>
              <c:numCache>
                <c:formatCode>0.0%</c:formatCode>
                <c:ptCount val="9"/>
                <c:pt idx="0">
                  <c:v>0</c:v>
                </c:pt>
                <c:pt idx="1">
                  <c:v>1.4925373134328358E-2</c:v>
                </c:pt>
                <c:pt idx="2">
                  <c:v>0</c:v>
                </c:pt>
                <c:pt idx="3">
                  <c:v>7.4626865671641784E-2</c:v>
                </c:pt>
                <c:pt idx="4">
                  <c:v>2.9850746268656716E-2</c:v>
                </c:pt>
                <c:pt idx="5">
                  <c:v>0</c:v>
                </c:pt>
                <c:pt idx="6">
                  <c:v>0.64179104477611937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655-4F50-9E97-176C01BC0E21}"/>
            </c:ext>
          </c:extLst>
        </c:ser>
        <c:ser>
          <c:idx val="3"/>
          <c:order val="4"/>
          <c:tx>
            <c:v>2023</c:v>
          </c:tx>
          <c:invertIfNegative val="0"/>
          <c:val>
            <c:numRef>
              <c:f>Treasurer!$K$56:$K$64</c:f>
              <c:numCache>
                <c:formatCode>0.0%</c:formatCode>
                <c:ptCount val="9"/>
                <c:pt idx="0">
                  <c:v>0</c:v>
                </c:pt>
                <c:pt idx="1">
                  <c:v>1.3698630136986301E-2</c:v>
                </c:pt>
                <c:pt idx="2">
                  <c:v>0</c:v>
                </c:pt>
                <c:pt idx="3">
                  <c:v>7.5342465753424653E-2</c:v>
                </c:pt>
                <c:pt idx="4">
                  <c:v>6.8493150684931503E-3</c:v>
                </c:pt>
                <c:pt idx="5">
                  <c:v>0</c:v>
                </c:pt>
                <c:pt idx="6">
                  <c:v>0.67808219178082196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23-4C64-BA0A-6169B7BC31D1}"/>
            </c:ext>
          </c:extLst>
        </c:ser>
        <c:ser>
          <c:idx val="4"/>
          <c:order val="5"/>
          <c:tx>
            <c:strRef>
              <c:f>Treasurer!$L$53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Treasurer!$M$56:$M$64</c:f>
              <c:numCache>
                <c:formatCode>0.0%</c:formatCode>
                <c:ptCount val="9"/>
                <c:pt idx="0">
                  <c:v>8.5470085470085479E-3</c:v>
                </c:pt>
                <c:pt idx="1">
                  <c:v>1.7094017094017096E-2</c:v>
                </c:pt>
                <c:pt idx="2">
                  <c:v>0</c:v>
                </c:pt>
                <c:pt idx="3">
                  <c:v>6.8376068376068383E-2</c:v>
                </c:pt>
                <c:pt idx="4">
                  <c:v>0</c:v>
                </c:pt>
                <c:pt idx="5">
                  <c:v>0</c:v>
                </c:pt>
                <c:pt idx="6">
                  <c:v>0.70940170940170943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54-48DF-BDB2-C3157C421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4012072"/>
        <c:axId val="584008544"/>
      </c:barChart>
      <c:catAx>
        <c:axId val="584012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584008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4008544"/>
        <c:scaling>
          <c:orientation val="minMax"/>
          <c:max val="0.350000000000000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584012072"/>
        <c:crosses val="autoZero"/>
        <c:crossBetween val="between"/>
        <c:maj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64229579371743"/>
          <c:y val="0.92317872375328081"/>
          <c:w val="0.6527501351903876"/>
          <c:h val="7.68212081597908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452308846"/>
          <c:y val="3.44827748549368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14224167868079599"/>
          <c:w val="0.86080740042532411"/>
          <c:h val="0.65517379271154519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Treasurer!$A$14:$A$20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Treasurer!$B$14:$B$20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85-4578-BA64-57EDE2679627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Treasurer!$A$14:$A$20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Treasurer!$C$14:$C$20</c:f>
              <c:numCache>
                <c:formatCode>0.0%</c:formatCode>
                <c:ptCount val="7"/>
                <c:pt idx="0">
                  <c:v>0.57379999999999998</c:v>
                </c:pt>
                <c:pt idx="1">
                  <c:v>0.53839999999999999</c:v>
                </c:pt>
                <c:pt idx="2">
                  <c:v>0.5847</c:v>
                </c:pt>
                <c:pt idx="3">
                  <c:v>0.3584</c:v>
                </c:pt>
                <c:pt idx="4">
                  <c:v>0.23880000000000001</c:v>
                </c:pt>
                <c:pt idx="5">
                  <c:v>0.22600000000000001</c:v>
                </c:pt>
                <c:pt idx="6">
                  <c:v>0.1966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85-4578-BA64-57EDE2679627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Treasurer!$A$14:$A$20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Treasurer!$I$14:$I$20</c:f>
              <c:numCache>
                <c:formatCode>0.0%</c:formatCode>
                <c:ptCount val="7"/>
                <c:pt idx="0">
                  <c:v>0.75929999999999997</c:v>
                </c:pt>
                <c:pt idx="1">
                  <c:v>0.73650000000000004</c:v>
                </c:pt>
                <c:pt idx="2" formatCode="0.00%">
                  <c:v>0.73699999999999999</c:v>
                </c:pt>
                <c:pt idx="3" formatCode="0.00%">
                  <c:v>0.48699999999999999</c:v>
                </c:pt>
                <c:pt idx="4" formatCode="0.00%">
                  <c:v>0.50949999999999995</c:v>
                </c:pt>
                <c:pt idx="5" formatCode="0.00%">
                  <c:v>0.4698</c:v>
                </c:pt>
                <c:pt idx="6" formatCode="0.00%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85-4578-BA64-57EDE2679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4012464"/>
        <c:axId val="584008936"/>
      </c:lineChart>
      <c:catAx>
        <c:axId val="58401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584008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4008936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584012464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746726716741979"/>
          <c:y val="0.91349198762295292"/>
          <c:w val="0.6648363185371059"/>
          <c:h val="8.18963548838905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051339736379103"/>
          <c:y val="4.16666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15000061035404605"/>
          <c:w val="0.85714439021074829"/>
          <c:h val="0.65000264486753279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Treasurer!$A$14:$A$20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Treasurer!$E$14:$E$20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8B-4666-8171-4B500A339130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Treasurer!$A$14:$A$20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Treasurer!$F$14:$F$20</c:f>
              <c:numCache>
                <c:formatCode>0.0%</c:formatCode>
                <c:ptCount val="7"/>
                <c:pt idx="0">
                  <c:v>0.53449999999999998</c:v>
                </c:pt>
                <c:pt idx="1">
                  <c:v>0.52200000000000002</c:v>
                </c:pt>
                <c:pt idx="2">
                  <c:v>0.59189999999999998</c:v>
                </c:pt>
                <c:pt idx="3">
                  <c:v>0.3916</c:v>
                </c:pt>
                <c:pt idx="4">
                  <c:v>0.2752</c:v>
                </c:pt>
                <c:pt idx="5">
                  <c:v>0.20949999999999999</c:v>
                </c:pt>
                <c:pt idx="6">
                  <c:v>0.21990000000000001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8B-4666-8171-4B500A339130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Treasurer!$A$14:$A$20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Treasurer!$J$14:$J$20</c:f>
              <c:numCache>
                <c:formatCode>0.0%</c:formatCode>
                <c:ptCount val="7"/>
                <c:pt idx="0">
                  <c:v>0.71540000000000004</c:v>
                </c:pt>
                <c:pt idx="1">
                  <c:v>0.69230000000000003</c:v>
                </c:pt>
                <c:pt idx="2" formatCode="0.00%">
                  <c:v>0.70799999999999996</c:v>
                </c:pt>
                <c:pt idx="3" formatCode="0.00%">
                  <c:v>0.46700000000000003</c:v>
                </c:pt>
                <c:pt idx="4" formatCode="0.00%">
                  <c:v>0.51470000000000005</c:v>
                </c:pt>
                <c:pt idx="5" formatCode="0.00%">
                  <c:v>0.45379999999999998</c:v>
                </c:pt>
                <c:pt idx="6" formatCode="0.00%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8B-4666-8171-4B500A339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4012856"/>
        <c:axId val="584015600"/>
      </c:lineChart>
      <c:catAx>
        <c:axId val="584012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584015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4015600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584012856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102583330929785"/>
          <c:y val="0.895836832895888"/>
          <c:w val="0.6648363185371059"/>
          <c:h val="7.9167104111986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66</xdr:row>
      <xdr:rowOff>19050</xdr:rowOff>
    </xdr:from>
    <xdr:to>
      <xdr:col>8</xdr:col>
      <xdr:colOff>457200</xdr:colOff>
      <xdr:row>81</xdr:row>
      <xdr:rowOff>123825</xdr:rowOff>
    </xdr:to>
    <xdr:graphicFrame macro="">
      <xdr:nvGraphicFramePr>
        <xdr:cNvPr id="1617" name="Chart 1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20955</xdr:colOff>
      <xdr:row>21</xdr:row>
      <xdr:rowOff>87630</xdr:rowOff>
    </xdr:from>
    <xdr:to>
      <xdr:col>6</xdr:col>
      <xdr:colOff>497205</xdr:colOff>
      <xdr:row>35</xdr:row>
      <xdr:rowOff>78105</xdr:rowOff>
    </xdr:to>
    <xdr:graphicFrame macro="">
      <xdr:nvGraphicFramePr>
        <xdr:cNvPr id="1618" name="Chart 2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35</xdr:row>
      <xdr:rowOff>53340</xdr:rowOff>
    </xdr:from>
    <xdr:to>
      <xdr:col>6</xdr:col>
      <xdr:colOff>476250</xdr:colOff>
      <xdr:row>50</xdr:row>
      <xdr:rowOff>53340</xdr:rowOff>
    </xdr:to>
    <xdr:graphicFrame macro="">
      <xdr:nvGraphicFramePr>
        <xdr:cNvPr id="1619" name="Chart 15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695325</xdr:colOff>
      <xdr:row>104</xdr:row>
      <xdr:rowOff>114300</xdr:rowOff>
    </xdr:from>
    <xdr:to>
      <xdr:col>0</xdr:col>
      <xdr:colOff>771525</xdr:colOff>
      <xdr:row>106</xdr:row>
      <xdr:rowOff>0</xdr:rowOff>
    </xdr:to>
    <xdr:sp macro="" textlink="">
      <xdr:nvSpPr>
        <xdr:cNvPr id="1620" name="Text Box 27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>
          <a:spLocks noChangeArrowheads="1"/>
        </xdr:cNvSpPr>
      </xdr:nvSpPr>
      <xdr:spPr bwMode="auto">
        <a:xfrm>
          <a:off x="695325" y="18592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413385</xdr:colOff>
      <xdr:row>22</xdr:row>
      <xdr:rowOff>57151</xdr:rowOff>
    </xdr:from>
    <xdr:to>
      <xdr:col>9</xdr:col>
      <xdr:colOff>327660</xdr:colOff>
      <xdr:row>26</xdr:row>
      <xdr:rowOff>19051</xdr:rowOff>
    </xdr:to>
    <xdr:sp macro="" textlink="">
      <xdr:nvSpPr>
        <xdr:cNvPr id="1064" name="AutoShape 40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>
          <a:spLocks/>
        </xdr:cNvSpPr>
      </xdr:nvSpPr>
      <xdr:spPr bwMode="auto">
        <a:xfrm>
          <a:off x="5412105" y="4034791"/>
          <a:ext cx="1217295" cy="571500"/>
        </a:xfrm>
        <a:prstGeom prst="borderCallout1">
          <a:avLst>
            <a:gd name="adj1" fmla="val 12194"/>
            <a:gd name="adj2" fmla="val -8931"/>
            <a:gd name="adj3" fmla="val 23537"/>
            <a:gd name="adj4" fmla="val -19937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7</xdr:col>
      <xdr:colOff>177166</xdr:colOff>
      <xdr:row>35</xdr:row>
      <xdr:rowOff>139065</xdr:rowOff>
    </xdr:from>
    <xdr:to>
      <xdr:col>9</xdr:col>
      <xdr:colOff>167641</xdr:colOff>
      <xdr:row>40</xdr:row>
      <xdr:rowOff>24765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/>
        </xdr:cNvSpPr>
      </xdr:nvSpPr>
      <xdr:spPr bwMode="auto">
        <a:xfrm>
          <a:off x="5175886" y="6097905"/>
          <a:ext cx="1293495" cy="647700"/>
        </a:xfrm>
        <a:prstGeom prst="borderCallout1">
          <a:avLst>
            <a:gd name="adj1" fmla="val 18519"/>
            <a:gd name="adj2" fmla="val -8694"/>
            <a:gd name="adj3" fmla="val 38273"/>
            <a:gd name="adj4" fmla="val -19478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447675</xdr:colOff>
      <xdr:row>84</xdr:row>
      <xdr:rowOff>0</xdr:rowOff>
    </xdr:from>
    <xdr:to>
      <xdr:col>4</xdr:col>
      <xdr:colOff>523875</xdr:colOff>
      <xdr:row>84</xdr:row>
      <xdr:rowOff>190500</xdr:rowOff>
    </xdr:to>
    <xdr:sp macro="" textlink="">
      <xdr:nvSpPr>
        <xdr:cNvPr id="1623" name="Text Box 54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>
          <a:spLocks noChangeArrowheads="1"/>
        </xdr:cNvSpPr>
      </xdr:nvSpPr>
      <xdr:spPr bwMode="auto">
        <a:xfrm>
          <a:off x="3648075" y="14630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47625</xdr:colOff>
      <xdr:row>80</xdr:row>
      <xdr:rowOff>123825</xdr:rowOff>
    </xdr:from>
    <xdr:ext cx="1445763" cy="159873"/>
    <xdr:sp macro="" textlink="">
      <xdr:nvSpPr>
        <xdr:cNvPr id="1079" name="Text Box 55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47625" y="14097000"/>
          <a:ext cx="1369670" cy="14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4</xdr:col>
      <xdr:colOff>447675</xdr:colOff>
      <xdr:row>84</xdr:row>
      <xdr:rowOff>0</xdr:rowOff>
    </xdr:from>
    <xdr:to>
      <xdr:col>4</xdr:col>
      <xdr:colOff>523875</xdr:colOff>
      <xdr:row>84</xdr:row>
      <xdr:rowOff>190500</xdr:rowOff>
    </xdr:to>
    <xdr:sp macro="" textlink="">
      <xdr:nvSpPr>
        <xdr:cNvPr id="1625" name="Text Box 69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>
          <a:spLocks noChangeArrowheads="1"/>
        </xdr:cNvSpPr>
      </xdr:nvSpPr>
      <xdr:spPr bwMode="auto">
        <a:xfrm>
          <a:off x="3648075" y="14630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84</xdr:row>
      <xdr:rowOff>0</xdr:rowOff>
    </xdr:from>
    <xdr:to>
      <xdr:col>4</xdr:col>
      <xdr:colOff>523875</xdr:colOff>
      <xdr:row>84</xdr:row>
      <xdr:rowOff>190500</xdr:rowOff>
    </xdr:to>
    <xdr:sp macro="" textlink="">
      <xdr:nvSpPr>
        <xdr:cNvPr id="1626" name="Text Box 70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>
          <a:spLocks noChangeArrowheads="1"/>
        </xdr:cNvSpPr>
      </xdr:nvSpPr>
      <xdr:spPr bwMode="auto">
        <a:xfrm>
          <a:off x="3648075" y="14630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97</xdr:row>
      <xdr:rowOff>0</xdr:rowOff>
    </xdr:from>
    <xdr:to>
      <xdr:col>0</xdr:col>
      <xdr:colOff>771525</xdr:colOff>
      <xdr:row>97</xdr:row>
      <xdr:rowOff>190500</xdr:rowOff>
    </xdr:to>
    <xdr:sp macro="" textlink="">
      <xdr:nvSpPr>
        <xdr:cNvPr id="1627" name="Text Box 71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>
          <a:spLocks noChangeArrowheads="1"/>
        </xdr:cNvSpPr>
      </xdr:nvSpPr>
      <xdr:spPr bwMode="auto">
        <a:xfrm>
          <a:off x="695325" y="17306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97</xdr:row>
      <xdr:rowOff>0</xdr:rowOff>
    </xdr:from>
    <xdr:to>
      <xdr:col>0</xdr:col>
      <xdr:colOff>771525</xdr:colOff>
      <xdr:row>97</xdr:row>
      <xdr:rowOff>190500</xdr:rowOff>
    </xdr:to>
    <xdr:sp macro="" textlink="">
      <xdr:nvSpPr>
        <xdr:cNvPr id="1628" name="Text Box 72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>
          <a:spLocks noChangeArrowheads="1"/>
        </xdr:cNvSpPr>
      </xdr:nvSpPr>
      <xdr:spPr bwMode="auto">
        <a:xfrm>
          <a:off x="695325" y="17306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97</xdr:row>
      <xdr:rowOff>0</xdr:rowOff>
    </xdr:from>
    <xdr:to>
      <xdr:col>0</xdr:col>
      <xdr:colOff>771525</xdr:colOff>
      <xdr:row>97</xdr:row>
      <xdr:rowOff>190500</xdr:rowOff>
    </xdr:to>
    <xdr:sp macro="" textlink="">
      <xdr:nvSpPr>
        <xdr:cNvPr id="1629" name="Text Box 73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>
          <a:spLocks noChangeArrowheads="1"/>
        </xdr:cNvSpPr>
      </xdr:nvSpPr>
      <xdr:spPr bwMode="auto">
        <a:xfrm>
          <a:off x="695325" y="17306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97</xdr:row>
      <xdr:rowOff>0</xdr:rowOff>
    </xdr:from>
    <xdr:to>
      <xdr:col>0</xdr:col>
      <xdr:colOff>771525</xdr:colOff>
      <xdr:row>97</xdr:row>
      <xdr:rowOff>190500</xdr:rowOff>
    </xdr:to>
    <xdr:sp macro="" textlink="">
      <xdr:nvSpPr>
        <xdr:cNvPr id="1630" name="Text Box 74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>
          <a:spLocks noChangeArrowheads="1"/>
        </xdr:cNvSpPr>
      </xdr:nvSpPr>
      <xdr:spPr bwMode="auto">
        <a:xfrm>
          <a:off x="695325" y="17306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97</xdr:row>
      <xdr:rowOff>0</xdr:rowOff>
    </xdr:from>
    <xdr:to>
      <xdr:col>0</xdr:col>
      <xdr:colOff>771525</xdr:colOff>
      <xdr:row>97</xdr:row>
      <xdr:rowOff>190500</xdr:rowOff>
    </xdr:to>
    <xdr:sp macro="" textlink="">
      <xdr:nvSpPr>
        <xdr:cNvPr id="1631" name="Text Box 75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>
          <a:spLocks noChangeArrowheads="1"/>
        </xdr:cNvSpPr>
      </xdr:nvSpPr>
      <xdr:spPr bwMode="auto">
        <a:xfrm>
          <a:off x="695325" y="17306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97</xdr:row>
      <xdr:rowOff>0</xdr:rowOff>
    </xdr:from>
    <xdr:to>
      <xdr:col>0</xdr:col>
      <xdr:colOff>771525</xdr:colOff>
      <xdr:row>97</xdr:row>
      <xdr:rowOff>190500</xdr:rowOff>
    </xdr:to>
    <xdr:sp macro="" textlink="">
      <xdr:nvSpPr>
        <xdr:cNvPr id="1632" name="Text Box 76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>
          <a:spLocks noChangeArrowheads="1"/>
        </xdr:cNvSpPr>
      </xdr:nvSpPr>
      <xdr:spPr bwMode="auto">
        <a:xfrm>
          <a:off x="695325" y="17306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97</xdr:row>
      <xdr:rowOff>0</xdr:rowOff>
    </xdr:from>
    <xdr:to>
      <xdr:col>0</xdr:col>
      <xdr:colOff>771525</xdr:colOff>
      <xdr:row>97</xdr:row>
      <xdr:rowOff>190500</xdr:rowOff>
    </xdr:to>
    <xdr:sp macro="" textlink="">
      <xdr:nvSpPr>
        <xdr:cNvPr id="1633" name="Text Box 77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>
          <a:spLocks noChangeArrowheads="1"/>
        </xdr:cNvSpPr>
      </xdr:nvSpPr>
      <xdr:spPr bwMode="auto">
        <a:xfrm>
          <a:off x="695325" y="17306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97</xdr:row>
      <xdr:rowOff>0</xdr:rowOff>
    </xdr:from>
    <xdr:to>
      <xdr:col>4</xdr:col>
      <xdr:colOff>523875</xdr:colOff>
      <xdr:row>97</xdr:row>
      <xdr:rowOff>190500</xdr:rowOff>
    </xdr:to>
    <xdr:sp macro="" textlink="">
      <xdr:nvSpPr>
        <xdr:cNvPr id="1634" name="Text Box 78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>
          <a:spLocks noChangeArrowheads="1"/>
        </xdr:cNvSpPr>
      </xdr:nvSpPr>
      <xdr:spPr bwMode="auto">
        <a:xfrm>
          <a:off x="3648075" y="17306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97</xdr:row>
      <xdr:rowOff>0</xdr:rowOff>
    </xdr:from>
    <xdr:to>
      <xdr:col>4</xdr:col>
      <xdr:colOff>523875</xdr:colOff>
      <xdr:row>97</xdr:row>
      <xdr:rowOff>190500</xdr:rowOff>
    </xdr:to>
    <xdr:sp macro="" textlink="">
      <xdr:nvSpPr>
        <xdr:cNvPr id="1635" name="Text Box 79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>
          <a:spLocks noChangeArrowheads="1"/>
        </xdr:cNvSpPr>
      </xdr:nvSpPr>
      <xdr:spPr bwMode="auto">
        <a:xfrm>
          <a:off x="3648075" y="173069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0.93946</cdr:x>
      <cdr:y>0.51946</cdr:y>
    </cdr:from>
    <cdr:to>
      <cdr:x>0.98375</cdr:x>
      <cdr:y>0.78135</cdr:y>
    </cdr:to>
    <cdr:sp macro="" textlink="">
      <cdr:nvSpPr>
        <cdr:cNvPr id="3082" name="AutoShape 1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6417" y="1268897"/>
          <a:ext cx="267462" cy="639340"/>
        </a:xfrm>
        <a:prstGeom xmlns:a="http://schemas.openxmlformats.org/drawingml/2006/main" prst="upArrow">
          <a:avLst>
            <a:gd name="adj1" fmla="val 50000"/>
            <a:gd name="adj2" fmla="val 59760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0.94766</cdr:x>
      <cdr:y>0.29566</cdr:y>
    </cdr:from>
    <cdr:to>
      <cdr:x>0.99086</cdr:x>
      <cdr:y>0.47392</cdr:y>
    </cdr:to>
    <cdr:sp macro="" textlink="">
      <cdr:nvSpPr>
        <cdr:cNvPr id="2062" name="AutoShape 1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40668" y="659347"/>
          <a:ext cx="225057" cy="395609"/>
        </a:xfrm>
        <a:prstGeom xmlns:a="http://schemas.openxmlformats.org/drawingml/2006/main" prst="downArrow">
          <a:avLst>
            <a:gd name="adj1" fmla="val 50000"/>
            <a:gd name="adj2" fmla="val 43945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0.94717</cdr:x>
      <cdr:y>0.30806</cdr:y>
    </cdr:from>
    <cdr:to>
      <cdr:x>0.99086</cdr:x>
      <cdr:y>0.47963</cdr:y>
    </cdr:to>
    <cdr:sp macro="" textlink="">
      <cdr:nvSpPr>
        <cdr:cNvPr id="8199" name="AutoShape 103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8111" y="710332"/>
          <a:ext cx="227614" cy="393850"/>
        </a:xfrm>
        <a:prstGeom xmlns:a="http://schemas.openxmlformats.org/drawingml/2006/main" prst="downArrow">
          <a:avLst>
            <a:gd name="adj1" fmla="val 50000"/>
            <a:gd name="adj2" fmla="val 43259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K101"/>
  <sheetViews>
    <sheetView showGridLines="0" tabSelected="1" zoomScaleNormal="100" zoomScaleSheetLayoutView="100" workbookViewId="0">
      <selection activeCell="N85" sqref="N85"/>
    </sheetView>
  </sheetViews>
  <sheetFormatPr defaultColWidth="11.375" defaultRowHeight="12"/>
  <cols>
    <col min="1" max="1" width="13.375" style="4" customWidth="1"/>
    <col min="2" max="2" width="11.75" style="4" customWidth="1"/>
    <col min="3" max="7" width="11.375" style="4" customWidth="1"/>
    <col min="8" max="8" width="10" style="4" customWidth="1"/>
    <col min="9" max="9" width="11.375" style="4" customWidth="1"/>
    <col min="10" max="11" width="11.375" style="5" customWidth="1"/>
    <col min="12" max="12" width="10.125" style="5" customWidth="1"/>
    <col min="13" max="13" width="8.125" style="5" customWidth="1"/>
    <col min="14" max="51" width="5.125" style="5" customWidth="1"/>
    <col min="52" max="54" width="11.375" style="5" customWidth="1"/>
    <col min="55" max="16384" width="11.375" style="4"/>
  </cols>
  <sheetData>
    <row r="1" spans="1:53" ht="15" customHeight="1"/>
    <row r="2" spans="1:53" ht="22.8">
      <c r="A2" s="81" t="s">
        <v>26</v>
      </c>
      <c r="B2" s="81"/>
      <c r="C2" s="81"/>
      <c r="D2" s="81"/>
      <c r="E2" s="81"/>
      <c r="F2" s="81"/>
      <c r="G2" s="81"/>
      <c r="H2" s="82"/>
      <c r="I2" s="82"/>
      <c r="J2" s="6"/>
    </row>
    <row r="3" spans="1:53" ht="15.75" customHeight="1">
      <c r="A3" s="83" t="s">
        <v>35</v>
      </c>
      <c r="B3" s="83"/>
      <c r="C3" s="83"/>
      <c r="D3" s="83"/>
      <c r="E3" s="83"/>
      <c r="F3" s="83"/>
      <c r="G3" s="83"/>
      <c r="H3" s="82"/>
      <c r="I3" s="82"/>
      <c r="J3" s="6"/>
    </row>
    <row r="4" spans="1:53" ht="6.75" customHeight="1">
      <c r="F4" s="7"/>
    </row>
    <row r="5" spans="1:53" ht="13.8" thickBot="1">
      <c r="F5" s="7"/>
    </row>
    <row r="6" spans="1:53" s="1" customFormat="1" ht="14.4" thickBot="1">
      <c r="A6" s="8" t="s">
        <v>14</v>
      </c>
      <c r="B6" s="9">
        <v>2018</v>
      </c>
      <c r="C6" s="58">
        <v>2019</v>
      </c>
      <c r="D6" s="9">
        <v>2020</v>
      </c>
      <c r="E6" s="77">
        <v>2021</v>
      </c>
      <c r="F6" s="77">
        <v>2022</v>
      </c>
      <c r="G6" s="100">
        <v>2023</v>
      </c>
      <c r="H6" s="8">
        <v>2024</v>
      </c>
      <c r="I6" s="80"/>
      <c r="J6" s="80"/>
      <c r="K6" s="80"/>
      <c r="L6" s="97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</row>
    <row r="7" spans="1:53" s="1" customFormat="1" ht="14.4" thickBot="1">
      <c r="A7" s="10" t="s">
        <v>15</v>
      </c>
      <c r="B7" s="11">
        <v>1</v>
      </c>
      <c r="C7" s="59">
        <v>0.96430000000000005</v>
      </c>
      <c r="D7" s="76">
        <v>1</v>
      </c>
      <c r="E7" s="76">
        <v>0.93</v>
      </c>
      <c r="F7" s="76">
        <v>0.43330000000000002</v>
      </c>
      <c r="G7" s="101">
        <v>0.91</v>
      </c>
      <c r="H7" s="102">
        <v>0.72</v>
      </c>
      <c r="I7" s="98"/>
      <c r="J7" s="98"/>
      <c r="K7" s="98"/>
      <c r="L7" s="99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</row>
    <row r="8" spans="1:53" ht="15" customHeight="1">
      <c r="D8" s="3" t="s">
        <v>34</v>
      </c>
    </row>
    <row r="9" spans="1:53" ht="15" customHeight="1"/>
    <row r="10" spans="1:53" ht="17.399999999999999">
      <c r="A10" s="84" t="s">
        <v>25</v>
      </c>
      <c r="B10" s="84"/>
      <c r="C10" s="84"/>
      <c r="D10" s="84"/>
      <c r="E10" s="84"/>
      <c r="F10" s="84"/>
      <c r="G10" s="84"/>
      <c r="H10" s="85"/>
      <c r="I10" s="85"/>
    </row>
    <row r="11" spans="1:53" ht="12" customHeight="1" thickBot="1">
      <c r="A11" s="92"/>
      <c r="B11" s="92"/>
      <c r="C11" s="92"/>
      <c r="D11" s="92"/>
      <c r="E11" s="92"/>
      <c r="F11" s="92"/>
      <c r="G11" s="92"/>
      <c r="H11" s="12"/>
    </row>
    <row r="12" spans="1:53" s="1" customFormat="1" ht="14.4" thickBot="1">
      <c r="B12" s="87" t="s">
        <v>10</v>
      </c>
      <c r="C12" s="88"/>
      <c r="D12" s="89"/>
      <c r="E12" s="87" t="s">
        <v>13</v>
      </c>
      <c r="F12" s="90"/>
      <c r="G12" s="91"/>
      <c r="H12" s="13" t="s">
        <v>21</v>
      </c>
      <c r="I12" s="94" t="s">
        <v>24</v>
      </c>
      <c r="J12" s="8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</row>
    <row r="13" spans="1:53" s="1" customFormat="1" ht="14.4" thickBot="1">
      <c r="A13" s="14"/>
      <c r="B13" s="15" t="s">
        <v>11</v>
      </c>
      <c r="C13" s="16" t="s">
        <v>12</v>
      </c>
      <c r="D13" s="17" t="s">
        <v>19</v>
      </c>
      <c r="E13" s="18" t="s">
        <v>11</v>
      </c>
      <c r="F13" s="16" t="s">
        <v>12</v>
      </c>
      <c r="G13" s="17" t="s">
        <v>19</v>
      </c>
      <c r="H13" s="19" t="s">
        <v>22</v>
      </c>
      <c r="I13" s="1" t="s">
        <v>17</v>
      </c>
      <c r="J13" s="1" t="s">
        <v>18</v>
      </c>
      <c r="K13" s="2"/>
      <c r="L13" s="2"/>
      <c r="M13" s="2"/>
      <c r="N13" s="2"/>
      <c r="O13" s="2"/>
      <c r="P13" s="2"/>
      <c r="Q13" s="2"/>
      <c r="R13" s="2"/>
      <c r="S13" s="2"/>
      <c r="T13" s="20"/>
      <c r="U13" s="2"/>
      <c r="V13" s="2"/>
      <c r="W13" s="2"/>
      <c r="X13" s="20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</row>
    <row r="14" spans="1:53" ht="14.4" thickBot="1">
      <c r="A14" s="24">
        <v>2018</v>
      </c>
      <c r="B14" s="21">
        <v>0.6</v>
      </c>
      <c r="C14" s="22">
        <v>0.57379999999999998</v>
      </c>
      <c r="D14" s="53">
        <v>-0.13100000000000001</v>
      </c>
      <c r="E14" s="23">
        <v>0.6</v>
      </c>
      <c r="F14" s="22">
        <v>0.53449999999999998</v>
      </c>
      <c r="G14" s="53">
        <v>-0.27400000000000002</v>
      </c>
      <c r="H14" s="24" t="s">
        <v>27</v>
      </c>
      <c r="I14" s="52">
        <v>0.75929999999999997</v>
      </c>
      <c r="J14" s="52">
        <v>0.71540000000000004</v>
      </c>
      <c r="T14" s="27"/>
      <c r="X14" s="27"/>
    </row>
    <row r="15" spans="1:53" ht="14.4" thickBot="1">
      <c r="A15" s="62">
        <v>2019</v>
      </c>
      <c r="B15" s="63">
        <v>0.6</v>
      </c>
      <c r="C15" s="64">
        <v>0.53839999999999999</v>
      </c>
      <c r="D15" s="65">
        <f t="shared" ref="D15" si="0">(C15-C14)/C14</f>
        <v>-6.1693970024398727E-2</v>
      </c>
      <c r="E15" s="66">
        <v>0.6</v>
      </c>
      <c r="F15" s="64">
        <v>0.52200000000000002</v>
      </c>
      <c r="G15" s="65">
        <f t="shared" ref="G15" si="1">(F15-F14)/F14</f>
        <v>-2.3386342376052305E-2</v>
      </c>
      <c r="H15" s="67" t="s">
        <v>27</v>
      </c>
      <c r="I15" s="52">
        <v>0.73650000000000004</v>
      </c>
      <c r="J15" s="52">
        <v>0.69230000000000003</v>
      </c>
      <c r="T15" s="27"/>
      <c r="X15" s="27"/>
    </row>
    <row r="16" spans="1:53" ht="14.4" thickBot="1">
      <c r="A16" s="69">
        <v>2020</v>
      </c>
      <c r="B16" s="70">
        <v>0.6</v>
      </c>
      <c r="C16" s="71">
        <v>0.5847</v>
      </c>
      <c r="D16" s="72">
        <f>(C16-C15)/C15</f>
        <v>8.5995542347696893E-2</v>
      </c>
      <c r="E16" s="73">
        <v>0.6</v>
      </c>
      <c r="F16" s="71">
        <v>0.59189999999999998</v>
      </c>
      <c r="G16" s="72">
        <f>(F16-F15)/F15</f>
        <v>0.13390804597701142</v>
      </c>
      <c r="H16" s="74" t="s">
        <v>27</v>
      </c>
      <c r="I16" s="75">
        <v>0.73699999999999999</v>
      </c>
      <c r="J16" s="75">
        <v>0.70799999999999996</v>
      </c>
      <c r="T16" s="25"/>
      <c r="U16" s="26"/>
      <c r="X16" s="25"/>
      <c r="Y16" s="26"/>
    </row>
    <row r="17" spans="1:25" ht="14.4" thickBot="1">
      <c r="A17" s="69">
        <v>2021</v>
      </c>
      <c r="B17" s="70">
        <v>0.6</v>
      </c>
      <c r="C17" s="71">
        <v>0.3584</v>
      </c>
      <c r="D17" s="72">
        <f>(C17-C16)/C16</f>
        <v>-0.38703608688216179</v>
      </c>
      <c r="E17" s="73">
        <v>0.6</v>
      </c>
      <c r="F17" s="71">
        <v>0.3916</v>
      </c>
      <c r="G17" s="72">
        <f>(F17-F16)/F16</f>
        <v>-0.3384017570535563</v>
      </c>
      <c r="H17" s="74" t="s">
        <v>27</v>
      </c>
      <c r="I17" s="75">
        <v>0.48699999999999999</v>
      </c>
      <c r="J17" s="75">
        <v>0.46700000000000003</v>
      </c>
      <c r="T17" s="25"/>
      <c r="U17" s="26"/>
      <c r="X17" s="25"/>
      <c r="Y17" s="26"/>
    </row>
    <row r="18" spans="1:25" ht="14.4" thickBot="1">
      <c r="A18" s="69">
        <v>2022</v>
      </c>
      <c r="B18" s="70">
        <v>0.6</v>
      </c>
      <c r="C18" s="71">
        <v>0.23880000000000001</v>
      </c>
      <c r="D18" s="72">
        <f>(C18-C17)/C17</f>
        <v>-0.3337053571428571</v>
      </c>
      <c r="E18" s="73">
        <v>0.6</v>
      </c>
      <c r="F18" s="71">
        <v>0.2752</v>
      </c>
      <c r="G18" s="72">
        <f>(F18-F17)/F17</f>
        <v>-0.29724208375893768</v>
      </c>
      <c r="H18" s="74" t="s">
        <v>27</v>
      </c>
      <c r="I18" s="75">
        <v>0.50949999999999995</v>
      </c>
      <c r="J18" s="75">
        <v>0.51470000000000005</v>
      </c>
      <c r="T18" s="27"/>
      <c r="X18" s="27"/>
    </row>
    <row r="19" spans="1:25" ht="14.4" thickBot="1">
      <c r="A19" s="69">
        <v>2023</v>
      </c>
      <c r="B19" s="70">
        <v>0.6</v>
      </c>
      <c r="C19" s="71">
        <v>0.22600000000000001</v>
      </c>
      <c r="D19" s="72">
        <f>(C19-C18)/C18</f>
        <v>-5.3601340033500859E-2</v>
      </c>
      <c r="E19" s="73">
        <v>0.6</v>
      </c>
      <c r="F19" s="71">
        <v>0.20949999999999999</v>
      </c>
      <c r="G19" s="72">
        <f>(F19-F18)/F18</f>
        <v>-0.23873546511627911</v>
      </c>
      <c r="H19" s="74" t="s">
        <v>27</v>
      </c>
      <c r="I19" s="75">
        <v>0.4698</v>
      </c>
      <c r="J19" s="75">
        <v>0.45379999999999998</v>
      </c>
      <c r="T19" s="27"/>
      <c r="X19" s="27"/>
    </row>
    <row r="20" spans="1:25" ht="14.4" thickBot="1">
      <c r="A20" s="60">
        <v>2024</v>
      </c>
      <c r="B20" s="57">
        <v>0.6</v>
      </c>
      <c r="C20" s="54">
        <v>0.1966</v>
      </c>
      <c r="D20" s="55">
        <f>(C20-C19)/C19</f>
        <v>-0.13008849557522129</v>
      </c>
      <c r="E20" s="56">
        <v>0.6</v>
      </c>
      <c r="F20" s="54">
        <v>0.21990000000000001</v>
      </c>
      <c r="G20" s="55">
        <f>(F20-F19)/F19</f>
        <v>4.9642004773269792E-2</v>
      </c>
      <c r="H20" s="68" t="s">
        <v>27</v>
      </c>
      <c r="I20" s="61">
        <v>0.45800000000000002</v>
      </c>
      <c r="J20" s="61">
        <v>0.42049999999999998</v>
      </c>
      <c r="T20" s="25"/>
      <c r="U20" s="26"/>
      <c r="X20" s="25"/>
      <c r="Y20" s="26"/>
    </row>
    <row r="21" spans="1:25">
      <c r="T21" s="25"/>
      <c r="U21" s="26"/>
      <c r="X21" s="25"/>
      <c r="Y21" s="26"/>
    </row>
    <row r="22" spans="1:25">
      <c r="T22" s="25"/>
      <c r="U22" s="26"/>
      <c r="X22" s="25"/>
      <c r="Y22" s="26"/>
    </row>
    <row r="23" spans="1:25">
      <c r="T23" s="25"/>
      <c r="U23" s="26"/>
      <c r="X23" s="25"/>
      <c r="Y23" s="26"/>
    </row>
    <row r="24" spans="1:25">
      <c r="T24" s="25"/>
      <c r="U24" s="26"/>
      <c r="X24" s="25"/>
      <c r="Y24" s="26"/>
    </row>
    <row r="25" spans="1:25">
      <c r="T25" s="25"/>
      <c r="U25" s="26"/>
      <c r="X25" s="25"/>
      <c r="Y25" s="26"/>
    </row>
    <row r="26" spans="1:25">
      <c r="L26" s="26"/>
      <c r="M26" s="26"/>
    </row>
    <row r="28" spans="1:25">
      <c r="W28" s="27"/>
    </row>
    <row r="29" spans="1:25">
      <c r="W29" s="27"/>
    </row>
    <row r="30" spans="1:25">
      <c r="W30" s="27"/>
    </row>
    <row r="31" spans="1:25">
      <c r="W31" s="27"/>
    </row>
    <row r="32" spans="1:25">
      <c r="W32" s="27"/>
    </row>
    <row r="33" spans="23:23">
      <c r="W33" s="27"/>
    </row>
    <row r="50" spans="1:44" ht="12" customHeight="1"/>
    <row r="51" spans="1:44" ht="19.05" customHeight="1">
      <c r="A51" s="86" t="s">
        <v>23</v>
      </c>
      <c r="B51" s="86"/>
      <c r="C51" s="86"/>
      <c r="D51" s="86"/>
      <c r="E51" s="86"/>
      <c r="F51" s="86"/>
      <c r="G51" s="86"/>
      <c r="H51" s="85"/>
      <c r="I51" s="85"/>
    </row>
    <row r="52" spans="1:44" ht="12.6" thickBot="1"/>
    <row r="53" spans="1:44" s="7" customFormat="1" ht="14.1" customHeight="1" thickBot="1">
      <c r="B53" s="95">
        <v>2019</v>
      </c>
      <c r="C53" s="96"/>
      <c r="D53" s="95">
        <v>2020</v>
      </c>
      <c r="E53" s="96"/>
      <c r="F53" s="95">
        <v>2021</v>
      </c>
      <c r="G53" s="96"/>
      <c r="H53" s="95">
        <v>2022</v>
      </c>
      <c r="I53" s="96"/>
      <c r="J53" s="95">
        <v>2023</v>
      </c>
      <c r="K53" s="96"/>
      <c r="L53" s="95">
        <v>2024</v>
      </c>
      <c r="M53" s="96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</row>
    <row r="54" spans="1:44" s="7" customFormat="1" ht="13.8" thickBot="1">
      <c r="A54" s="49" t="s">
        <v>7</v>
      </c>
      <c r="B54" s="29" t="s">
        <v>8</v>
      </c>
      <c r="C54" s="17" t="s">
        <v>9</v>
      </c>
      <c r="D54" s="29" t="s">
        <v>8</v>
      </c>
      <c r="E54" s="17" t="s">
        <v>9</v>
      </c>
      <c r="F54" s="29" t="s">
        <v>8</v>
      </c>
      <c r="G54" s="17" t="s">
        <v>9</v>
      </c>
      <c r="H54" s="29" t="s">
        <v>8</v>
      </c>
      <c r="I54" s="17" t="s">
        <v>9</v>
      </c>
      <c r="J54" s="29" t="s">
        <v>8</v>
      </c>
      <c r="K54" s="17" t="s">
        <v>9</v>
      </c>
      <c r="L54" s="29" t="s">
        <v>8</v>
      </c>
      <c r="M54" s="17" t="s">
        <v>9</v>
      </c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</row>
    <row r="55" spans="1:44" s="7" customFormat="1" ht="13.2">
      <c r="A55" s="33" t="s">
        <v>0</v>
      </c>
      <c r="B55" s="30">
        <v>72.680000000000007</v>
      </c>
      <c r="C55" s="31">
        <v>0.53837037037037039</v>
      </c>
      <c r="D55" s="30">
        <v>80.099999999999994</v>
      </c>
      <c r="E55" s="31">
        <v>0.58467153284671525</v>
      </c>
      <c r="F55" s="30">
        <v>49.1</v>
      </c>
      <c r="G55" s="31">
        <v>0.35839416058394163</v>
      </c>
      <c r="H55" s="30">
        <v>16</v>
      </c>
      <c r="I55" s="31">
        <v>0.23880597014925373</v>
      </c>
      <c r="J55" s="30">
        <v>33</v>
      </c>
      <c r="K55" s="31">
        <v>0.22602739726027396</v>
      </c>
      <c r="L55" s="30">
        <v>23</v>
      </c>
      <c r="M55" s="31">
        <v>0.19658119658119658</v>
      </c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</row>
    <row r="56" spans="1:44" s="7" customFormat="1" ht="13.2">
      <c r="A56" s="33" t="s">
        <v>20</v>
      </c>
      <c r="B56" s="34">
        <v>2.3199999999999998</v>
      </c>
      <c r="C56" s="35">
        <v>1.7185185185185185E-2</v>
      </c>
      <c r="D56" s="34">
        <v>2.9</v>
      </c>
      <c r="E56" s="35">
        <v>2.1167883211678833E-2</v>
      </c>
      <c r="F56" s="34">
        <v>2.9</v>
      </c>
      <c r="G56" s="35">
        <v>2.1167883211678833E-2</v>
      </c>
      <c r="H56" s="34">
        <v>0</v>
      </c>
      <c r="I56" s="35">
        <v>0</v>
      </c>
      <c r="J56" s="34">
        <v>0</v>
      </c>
      <c r="K56" s="35">
        <v>0</v>
      </c>
      <c r="L56" s="34">
        <v>1</v>
      </c>
      <c r="M56" s="35">
        <v>8.5470085470085479E-3</v>
      </c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</row>
    <row r="57" spans="1:44" s="7" customFormat="1" ht="13.2">
      <c r="A57" s="33" t="s">
        <v>3</v>
      </c>
      <c r="B57" s="34">
        <v>4</v>
      </c>
      <c r="C57" s="35">
        <v>2.9629629629629631E-2</v>
      </c>
      <c r="D57" s="34">
        <v>4</v>
      </c>
      <c r="E57" s="35">
        <v>2.9197080291970802E-2</v>
      </c>
      <c r="F57" s="34">
        <v>1</v>
      </c>
      <c r="G57" s="35">
        <v>7.2992700729927005E-3</v>
      </c>
      <c r="H57" s="34">
        <v>1</v>
      </c>
      <c r="I57" s="35">
        <v>1.4925373134328358E-2</v>
      </c>
      <c r="J57" s="34">
        <v>2</v>
      </c>
      <c r="K57" s="35">
        <v>1.3698630136986301E-2</v>
      </c>
      <c r="L57" s="34">
        <v>2</v>
      </c>
      <c r="M57" s="35">
        <v>1.7094017094017096E-2</v>
      </c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</row>
    <row r="58" spans="1:44" s="7" customFormat="1" ht="13.2">
      <c r="A58" s="33" t="s">
        <v>1</v>
      </c>
      <c r="B58" s="34">
        <v>15</v>
      </c>
      <c r="C58" s="35">
        <v>0.1111111111111111</v>
      </c>
      <c r="D58" s="34">
        <v>14</v>
      </c>
      <c r="E58" s="35">
        <v>0.10218978102189781</v>
      </c>
      <c r="F58" s="34">
        <v>0</v>
      </c>
      <c r="G58" s="35">
        <v>0</v>
      </c>
      <c r="H58" s="34">
        <v>0</v>
      </c>
      <c r="I58" s="35">
        <v>0</v>
      </c>
      <c r="J58" s="34">
        <v>0</v>
      </c>
      <c r="K58" s="35">
        <v>0</v>
      </c>
      <c r="L58" s="34">
        <v>0</v>
      </c>
      <c r="M58" s="35">
        <v>0</v>
      </c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</row>
    <row r="59" spans="1:44" s="7" customFormat="1" ht="13.2">
      <c r="A59" s="33" t="s">
        <v>2</v>
      </c>
      <c r="B59" s="34">
        <v>34</v>
      </c>
      <c r="C59" s="35">
        <v>0.25185185185185183</v>
      </c>
      <c r="D59" s="34">
        <v>33</v>
      </c>
      <c r="E59" s="35">
        <v>0.24087591240875914</v>
      </c>
      <c r="F59" s="34">
        <v>5</v>
      </c>
      <c r="G59" s="35">
        <v>3.6496350364963501E-2</v>
      </c>
      <c r="H59" s="34">
        <v>5</v>
      </c>
      <c r="I59" s="35">
        <v>7.4626865671641784E-2</v>
      </c>
      <c r="J59" s="34">
        <v>11</v>
      </c>
      <c r="K59" s="35">
        <v>7.5342465753424653E-2</v>
      </c>
      <c r="L59" s="34">
        <v>8</v>
      </c>
      <c r="M59" s="35">
        <v>6.8376068376068383E-2</v>
      </c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</row>
    <row r="60" spans="1:44" s="7" customFormat="1" ht="12" customHeight="1">
      <c r="A60" s="36" t="s">
        <v>16</v>
      </c>
      <c r="B60" s="34">
        <v>1</v>
      </c>
      <c r="C60" s="35">
        <v>7.4074074074074077E-3</v>
      </c>
      <c r="D60" s="34">
        <v>0</v>
      </c>
      <c r="E60" s="35">
        <v>0</v>
      </c>
      <c r="F60" s="34">
        <v>1</v>
      </c>
      <c r="G60" s="35">
        <v>7.2992700729927005E-3</v>
      </c>
      <c r="H60" s="34">
        <v>2</v>
      </c>
      <c r="I60" s="35">
        <v>2.9850746268656716E-2</v>
      </c>
      <c r="J60" s="34">
        <v>1</v>
      </c>
      <c r="K60" s="35">
        <v>6.8493150684931503E-3</v>
      </c>
      <c r="L60" s="34">
        <v>0</v>
      </c>
      <c r="M60" s="35">
        <v>0</v>
      </c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</row>
    <row r="61" spans="1:44" s="7" customFormat="1" ht="13.2">
      <c r="A61" s="33" t="s">
        <v>29</v>
      </c>
      <c r="B61" s="34">
        <v>0</v>
      </c>
      <c r="C61" s="35">
        <v>0</v>
      </c>
      <c r="D61" s="34">
        <v>0</v>
      </c>
      <c r="E61" s="35">
        <v>0</v>
      </c>
      <c r="F61" s="34">
        <v>0</v>
      </c>
      <c r="G61" s="35">
        <v>0</v>
      </c>
      <c r="H61" s="34">
        <v>0</v>
      </c>
      <c r="I61" s="35">
        <v>0</v>
      </c>
      <c r="J61" s="34">
        <v>0</v>
      </c>
      <c r="K61" s="35">
        <v>0</v>
      </c>
      <c r="L61" s="34">
        <v>0</v>
      </c>
      <c r="M61" s="35">
        <v>0</v>
      </c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</row>
    <row r="62" spans="1:44" s="7" customFormat="1" ht="13.2">
      <c r="A62" s="33" t="s">
        <v>28</v>
      </c>
      <c r="B62" s="34">
        <v>6</v>
      </c>
      <c r="C62" s="35">
        <v>4.4444444444444446E-2</v>
      </c>
      <c r="D62" s="34">
        <v>3</v>
      </c>
      <c r="E62" s="35">
        <v>2.1897810218978103E-2</v>
      </c>
      <c r="F62" s="34">
        <v>78</v>
      </c>
      <c r="G62" s="35">
        <v>0.56934306569343063</v>
      </c>
      <c r="H62" s="34">
        <v>43</v>
      </c>
      <c r="I62" s="35">
        <v>0.64179104477611937</v>
      </c>
      <c r="J62" s="34">
        <v>99</v>
      </c>
      <c r="K62" s="35">
        <v>0.67808219178082196</v>
      </c>
      <c r="L62" s="34">
        <v>83</v>
      </c>
      <c r="M62" s="35">
        <v>0.70940170940170943</v>
      </c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</row>
    <row r="63" spans="1:44" s="7" customFormat="1" ht="13.2">
      <c r="A63" s="33" t="s">
        <v>5</v>
      </c>
      <c r="B63" s="34">
        <v>0</v>
      </c>
      <c r="C63" s="35">
        <v>0</v>
      </c>
      <c r="D63" s="34">
        <v>0</v>
      </c>
      <c r="E63" s="35">
        <v>0</v>
      </c>
      <c r="F63" s="34">
        <v>0</v>
      </c>
      <c r="G63" s="35">
        <v>0</v>
      </c>
      <c r="H63" s="34">
        <v>0</v>
      </c>
      <c r="I63" s="35">
        <v>0</v>
      </c>
      <c r="J63" s="34">
        <v>0</v>
      </c>
      <c r="K63" s="35">
        <v>0</v>
      </c>
      <c r="L63" s="34">
        <v>0</v>
      </c>
      <c r="M63" s="35">
        <v>0</v>
      </c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</row>
    <row r="64" spans="1:44" s="7" customFormat="1" ht="13.2">
      <c r="A64" s="33" t="s">
        <v>4</v>
      </c>
      <c r="B64" s="34">
        <v>0</v>
      </c>
      <c r="C64" s="35">
        <v>0</v>
      </c>
      <c r="D64" s="34">
        <v>0</v>
      </c>
      <c r="E64" s="35">
        <v>0</v>
      </c>
      <c r="F64" s="34">
        <v>0</v>
      </c>
      <c r="G64" s="35">
        <v>0</v>
      </c>
      <c r="H64" s="34">
        <v>0</v>
      </c>
      <c r="I64" s="35">
        <v>0</v>
      </c>
      <c r="J64" s="34">
        <v>0</v>
      </c>
      <c r="K64" s="35">
        <v>0</v>
      </c>
      <c r="L64" s="34">
        <v>0</v>
      </c>
      <c r="M64" s="35">
        <v>0</v>
      </c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</row>
    <row r="65" spans="1:54" s="7" customFormat="1" ht="13.8" thickBot="1">
      <c r="A65" s="33" t="s">
        <v>6</v>
      </c>
      <c r="B65" s="50">
        <v>135</v>
      </c>
      <c r="C65" s="51">
        <v>1</v>
      </c>
      <c r="D65" s="50">
        <v>137</v>
      </c>
      <c r="E65" s="51">
        <v>0.99999999999999989</v>
      </c>
      <c r="F65" s="50">
        <v>137</v>
      </c>
      <c r="G65" s="51">
        <v>1</v>
      </c>
      <c r="H65" s="50">
        <v>67</v>
      </c>
      <c r="I65" s="51">
        <v>1</v>
      </c>
      <c r="J65" s="50">
        <v>146</v>
      </c>
      <c r="K65" s="51">
        <v>1</v>
      </c>
      <c r="L65" s="50">
        <v>117</v>
      </c>
      <c r="M65" s="51">
        <v>1</v>
      </c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</row>
    <row r="66" spans="1:54" s="7" customFormat="1" ht="13.2">
      <c r="A66" s="37"/>
      <c r="B66" s="38"/>
      <c r="C66" s="39"/>
      <c r="D66" s="40"/>
      <c r="E66" s="32"/>
      <c r="F66" s="40"/>
      <c r="G66" s="32"/>
      <c r="H66" s="32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</row>
    <row r="67" spans="1:54" s="7" customFormat="1" ht="13.2">
      <c r="A67" s="37"/>
      <c r="B67" s="38"/>
      <c r="C67" s="39"/>
      <c r="D67" s="40"/>
      <c r="E67" s="32"/>
      <c r="F67" s="40"/>
      <c r="G67" s="32"/>
      <c r="H67" s="32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</row>
    <row r="68" spans="1:54" s="7" customFormat="1" ht="13.2">
      <c r="A68" s="37"/>
      <c r="B68" s="38"/>
      <c r="C68" s="39"/>
      <c r="D68" s="40"/>
      <c r="E68" s="32"/>
      <c r="F68" s="40"/>
      <c r="G68" s="32"/>
      <c r="H68" s="32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</row>
    <row r="69" spans="1:54" s="7" customFormat="1" ht="13.2">
      <c r="A69" s="37"/>
      <c r="B69" s="38"/>
      <c r="C69" s="39"/>
      <c r="D69" s="40"/>
      <c r="E69" s="32"/>
      <c r="F69" s="40"/>
      <c r="G69" s="32"/>
      <c r="H69" s="32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</row>
    <row r="70" spans="1:54" s="7" customFormat="1" ht="13.2">
      <c r="A70" s="37"/>
      <c r="B70" s="38"/>
      <c r="C70" s="39"/>
      <c r="D70" s="40"/>
      <c r="E70" s="32"/>
      <c r="F70" s="40"/>
      <c r="G70" s="32"/>
      <c r="H70" s="32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</row>
    <row r="71" spans="1:54" s="7" customFormat="1" ht="13.2">
      <c r="A71" s="37"/>
      <c r="B71" s="38"/>
      <c r="C71" s="39"/>
      <c r="D71" s="40"/>
      <c r="E71" s="32"/>
      <c r="F71" s="40"/>
      <c r="G71" s="32"/>
      <c r="H71" s="32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</row>
    <row r="85" spans="1:54" ht="41.1" customHeight="1">
      <c r="A85" s="41"/>
      <c r="B85" s="93" t="s">
        <v>30</v>
      </c>
      <c r="C85" s="93"/>
      <c r="D85" s="93"/>
      <c r="E85" s="93"/>
      <c r="F85" s="93"/>
      <c r="G85" s="41"/>
      <c r="H85" s="42"/>
      <c r="I85" s="42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</row>
    <row r="86" spans="1:54" ht="12.6" thickBot="1"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</row>
    <row r="87" spans="1:54" ht="13.8" thickBot="1">
      <c r="C87" s="7"/>
      <c r="D87" s="43">
        <v>2019</v>
      </c>
      <c r="E87" s="43">
        <v>2020</v>
      </c>
      <c r="F87" s="43">
        <v>2021</v>
      </c>
      <c r="G87" s="43">
        <v>2022</v>
      </c>
      <c r="H87" s="43">
        <v>2023</v>
      </c>
      <c r="I87" s="43">
        <v>2024</v>
      </c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</row>
    <row r="88" spans="1:54" s="7" customFormat="1" ht="13.2">
      <c r="B88" s="33" t="s">
        <v>20</v>
      </c>
      <c r="C88" s="44"/>
      <c r="D88" s="45">
        <v>4</v>
      </c>
      <c r="E88" s="45">
        <v>3</v>
      </c>
      <c r="F88" s="45">
        <v>5</v>
      </c>
      <c r="G88" s="45">
        <v>0</v>
      </c>
      <c r="H88" s="45">
        <v>3</v>
      </c>
      <c r="I88" s="45">
        <v>2</v>
      </c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</row>
    <row r="89" spans="1:54" s="7" customFormat="1" ht="13.2">
      <c r="B89" s="33" t="s">
        <v>3</v>
      </c>
      <c r="C89" s="46"/>
      <c r="D89" s="47">
        <v>1</v>
      </c>
      <c r="E89" s="47">
        <v>1</v>
      </c>
      <c r="F89" s="47">
        <v>1</v>
      </c>
      <c r="G89" s="47">
        <v>1</v>
      </c>
      <c r="H89" s="47">
        <v>0</v>
      </c>
      <c r="I89" s="47">
        <v>0</v>
      </c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</row>
    <row r="90" spans="1:54" s="7" customFormat="1" ht="13.2">
      <c r="B90" s="33" t="s">
        <v>36</v>
      </c>
      <c r="C90" s="46"/>
      <c r="D90" s="47">
        <v>6</v>
      </c>
      <c r="E90" s="47">
        <v>8</v>
      </c>
      <c r="F90" s="47">
        <v>2</v>
      </c>
      <c r="G90" s="47">
        <v>1</v>
      </c>
      <c r="H90" s="47">
        <v>6</v>
      </c>
      <c r="I90" s="47">
        <v>4</v>
      </c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</row>
    <row r="91" spans="1:54" s="7" customFormat="1" ht="13.2">
      <c r="B91" s="33" t="s">
        <v>2</v>
      </c>
      <c r="C91" s="46"/>
      <c r="D91" s="47">
        <v>6</v>
      </c>
      <c r="E91" s="47">
        <v>2</v>
      </c>
      <c r="F91" s="47">
        <v>2</v>
      </c>
      <c r="G91" s="47">
        <v>1</v>
      </c>
      <c r="H91" s="47">
        <v>3</v>
      </c>
      <c r="I91" s="47">
        <v>0</v>
      </c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</row>
    <row r="92" spans="1:54" s="7" customFormat="1" ht="12.75" customHeight="1">
      <c r="B92" s="36" t="s">
        <v>16</v>
      </c>
      <c r="C92" s="46"/>
      <c r="D92" s="47">
        <v>6</v>
      </c>
      <c r="E92" s="47">
        <v>12</v>
      </c>
      <c r="F92" s="47">
        <v>8</v>
      </c>
      <c r="G92" s="47">
        <v>6</v>
      </c>
      <c r="H92" s="47">
        <v>10</v>
      </c>
      <c r="I92" s="47">
        <v>6</v>
      </c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</row>
    <row r="93" spans="1:54" s="7" customFormat="1" ht="15" customHeight="1">
      <c r="B93" s="33" t="s">
        <v>28</v>
      </c>
      <c r="C93" s="46"/>
      <c r="D93" s="47">
        <v>18</v>
      </c>
      <c r="E93" s="47">
        <v>21</v>
      </c>
      <c r="F93" s="47">
        <v>23</v>
      </c>
      <c r="G93" s="47">
        <v>9</v>
      </c>
      <c r="H93" s="47">
        <v>21</v>
      </c>
      <c r="I93" s="47">
        <v>11</v>
      </c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</row>
    <row r="94" spans="1:54" s="7" customFormat="1" ht="15" customHeight="1">
      <c r="B94" s="33" t="s">
        <v>5</v>
      </c>
      <c r="C94" s="46"/>
      <c r="D94" s="47">
        <v>1</v>
      </c>
      <c r="E94" s="47">
        <v>2</v>
      </c>
      <c r="F94" s="47">
        <v>0</v>
      </c>
      <c r="G94" s="47">
        <v>0</v>
      </c>
      <c r="H94" s="47">
        <v>0</v>
      </c>
      <c r="I94" s="47">
        <v>0</v>
      </c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</row>
    <row r="95" spans="1:54" s="7" customFormat="1" ht="13.8" thickBot="1">
      <c r="B95" s="33" t="s">
        <v>4</v>
      </c>
      <c r="C95" s="44"/>
      <c r="D95" s="48">
        <v>0</v>
      </c>
      <c r="E95" s="48">
        <v>0</v>
      </c>
      <c r="F95" s="48">
        <v>0</v>
      </c>
      <c r="G95" s="48">
        <v>0</v>
      </c>
      <c r="H95" s="48">
        <v>0</v>
      </c>
      <c r="I95" s="48">
        <v>0</v>
      </c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</row>
    <row r="98" spans="2:63" ht="18.75" customHeight="1">
      <c r="B98" s="93" t="s">
        <v>31</v>
      </c>
      <c r="C98" s="93"/>
      <c r="D98" s="93"/>
      <c r="E98" s="93"/>
      <c r="F98" s="93"/>
      <c r="BC98" s="5"/>
      <c r="BD98" s="5"/>
      <c r="BE98" s="5"/>
      <c r="BF98" s="5"/>
      <c r="BG98" s="5"/>
      <c r="BH98" s="5"/>
      <c r="BI98" s="5"/>
      <c r="BJ98" s="5"/>
      <c r="BK98" s="5"/>
    </row>
    <row r="99" spans="2:63">
      <c r="BC99" s="5"/>
      <c r="BD99" s="5"/>
      <c r="BE99" s="5"/>
      <c r="BF99" s="5"/>
      <c r="BG99" s="5"/>
      <c r="BH99" s="5"/>
      <c r="BI99" s="5"/>
      <c r="BJ99" s="5"/>
      <c r="BK99" s="5"/>
    </row>
    <row r="100" spans="2:63" ht="13.2">
      <c r="C100" s="78">
        <v>21.92</v>
      </c>
      <c r="D100" s="37" t="s">
        <v>32</v>
      </c>
      <c r="BC100" s="5"/>
      <c r="BD100" s="5"/>
      <c r="BE100" s="5"/>
      <c r="BF100" s="5"/>
      <c r="BG100" s="5"/>
      <c r="BH100" s="5"/>
      <c r="BI100" s="5"/>
      <c r="BJ100" s="5"/>
      <c r="BK100" s="5"/>
    </row>
    <row r="101" spans="2:63" ht="13.2">
      <c r="C101" s="79">
        <v>40.39</v>
      </c>
      <c r="D101" s="37" t="s">
        <v>33</v>
      </c>
      <c r="BC101" s="5"/>
      <c r="BD101" s="5"/>
      <c r="BE101" s="5"/>
      <c r="BF101" s="5"/>
      <c r="BG101" s="5"/>
      <c r="BH101" s="5"/>
      <c r="BI101" s="5"/>
      <c r="BJ101" s="5"/>
      <c r="BK101" s="5"/>
    </row>
  </sheetData>
  <mergeCells count="16">
    <mergeCell ref="L53:M53"/>
    <mergeCell ref="B85:F85"/>
    <mergeCell ref="I12:J12"/>
    <mergeCell ref="B98:F98"/>
    <mergeCell ref="B53:C53"/>
    <mergeCell ref="D53:E53"/>
    <mergeCell ref="F53:G53"/>
    <mergeCell ref="H53:I53"/>
    <mergeCell ref="J53:K53"/>
    <mergeCell ref="A2:I2"/>
    <mergeCell ref="A3:I3"/>
    <mergeCell ref="A10:I10"/>
    <mergeCell ref="A51:I51"/>
    <mergeCell ref="B12:D12"/>
    <mergeCell ref="E12:G12"/>
    <mergeCell ref="A11:G11"/>
  </mergeCells>
  <phoneticPr fontId="0" type="noConversion"/>
  <printOptions horizontalCentered="1"/>
  <pageMargins left="0.76" right="0.41" top="0.68" bottom="0.5" header="0.5" footer="0"/>
  <pageSetup orientation="portrait" horizontalDpi="4294967292" verticalDpi="4294967292" r:id="rId1"/>
  <headerFooter alignWithMargins="0"/>
  <rowBreaks count="1" manualBreakCount="1">
    <brk id="50" max="8" man="1"/>
  </rowBreaks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Treasurer</vt:lpstr>
      <vt:lpstr>Treasurer!Print_Area</vt:lpstr>
    </vt:vector>
  </TitlesOfParts>
  <Company>State of Arizona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Dept. of Administration</dc:creator>
  <cp:lastModifiedBy>Madlen Dodova</cp:lastModifiedBy>
  <cp:lastPrinted>2011-10-14T22:02:11Z</cp:lastPrinted>
  <dcterms:created xsi:type="dcterms:W3CDTF">1999-06-08T15:24:14Z</dcterms:created>
  <dcterms:modified xsi:type="dcterms:W3CDTF">2024-10-09T20:45:41Z</dcterms:modified>
</cp:coreProperties>
</file>