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24212\Desktop\10.10\"/>
    </mc:Choice>
  </mc:AlternateContent>
  <bookViews>
    <workbookView xWindow="0" yWindow="0" windowWidth="28800" windowHeight="12432"/>
  </bookViews>
  <sheets>
    <sheet name="Capitol Complex" sheetId="9" r:id="rId1"/>
    <sheet name="E. Washington" sheetId="11" r:id="rId2"/>
  </sheets>
  <definedNames>
    <definedName name="_xlnm.Print_Area" localSheetId="0">'Capitol Complex'!$A$1:$I$102</definedName>
    <definedName name="_xlnm.Print_Area" localSheetId="1">'E. Washington'!$A$1:$I$102</definedName>
  </definedNames>
  <calcPr calcId="162913"/>
</workbook>
</file>

<file path=xl/calcChain.xml><?xml version="1.0" encoding="utf-8"?>
<calcChain xmlns="http://schemas.openxmlformats.org/spreadsheetml/2006/main">
  <c r="G20" i="9" l="1"/>
  <c r="D20" i="9"/>
  <c r="D19" i="9" l="1"/>
  <c r="G19" i="9"/>
  <c r="D18" i="9" l="1"/>
  <c r="G18" i="9"/>
  <c r="G17" i="9"/>
  <c r="D17" i="9"/>
  <c r="D16" i="9"/>
  <c r="G16" i="9"/>
  <c r="G15" i="9"/>
  <c r="D15" i="9"/>
  <c r="F65" i="11"/>
  <c r="G55" i="11" s="1"/>
  <c r="G65" i="11" s="1"/>
  <c r="G16" i="11"/>
  <c r="D16" i="11"/>
  <c r="G63" i="11"/>
  <c r="G15" i="11"/>
  <c r="D15" i="11"/>
  <c r="D65" i="11"/>
  <c r="E56" i="11" s="1"/>
  <c r="B65" i="11"/>
  <c r="C59" i="11" s="1"/>
  <c r="C61" i="11"/>
  <c r="E62" i="11"/>
  <c r="E55" i="11"/>
  <c r="E58" i="11"/>
  <c r="E61" i="11"/>
  <c r="E64" i="11"/>
  <c r="G60" i="11"/>
  <c r="G56" i="11"/>
  <c r="C55" i="11"/>
  <c r="G57" i="11"/>
  <c r="E59" i="11"/>
  <c r="E57" i="11"/>
  <c r="E63" i="11"/>
  <c r="G61" i="11"/>
  <c r="C60" i="11"/>
  <c r="G58" i="11"/>
  <c r="G59" i="11"/>
  <c r="G64" i="11"/>
  <c r="G62" i="11"/>
  <c r="C63" i="11" l="1"/>
  <c r="C56" i="11"/>
  <c r="C65" i="11" s="1"/>
  <c r="E60" i="11"/>
  <c r="E65" i="11" s="1"/>
  <c r="C57" i="11"/>
  <c r="C64" i="11"/>
  <c r="C58" i="11"/>
  <c r="C62" i="11"/>
</calcChain>
</file>

<file path=xl/sharedStrings.xml><?xml version="1.0" encoding="utf-8"?>
<sst xmlns="http://schemas.openxmlformats.org/spreadsheetml/2006/main" count="119" uniqueCount="43">
  <si>
    <t>Travel Reduction Results from Annual "Think Pink" Survey</t>
  </si>
  <si>
    <t>Survey Year</t>
  </si>
  <si>
    <t>Response Rate</t>
  </si>
  <si>
    <t>Annual TRP Goals (as Established by Maricopa County) and Actuals</t>
  </si>
  <si>
    <t>SOV Trip Rate</t>
  </si>
  <si>
    <t>SOV Miles Traveled Rate</t>
  </si>
  <si>
    <t>Achieved</t>
  </si>
  <si>
    <t>All State Employees</t>
  </si>
  <si>
    <t>Goal</t>
  </si>
  <si>
    <t>Actual</t>
  </si>
  <si>
    <t>% Change</t>
  </si>
  <si>
    <t>Goal?</t>
  </si>
  <si>
    <t>SOV Trip Actual</t>
  </si>
  <si>
    <t>SOVMT Actual</t>
  </si>
  <si>
    <t>YES</t>
  </si>
  <si>
    <t>Revenue, Dept. of  - Capitol Complex</t>
  </si>
  <si>
    <t>Number and Percentage of Commute Trips/Week by Mode</t>
  </si>
  <si>
    <t>Mode</t>
  </si>
  <si>
    <t>Trips/Week</t>
  </si>
  <si>
    <t>% Trips</t>
  </si>
  <si>
    <t>SOV</t>
  </si>
  <si>
    <t>Bus</t>
  </si>
  <si>
    <t>Carpool</t>
  </si>
  <si>
    <t>Bicycle</t>
  </si>
  <si>
    <t>Walk</t>
  </si>
  <si>
    <t>Vanpool</t>
  </si>
  <si>
    <t>AFV</t>
  </si>
  <si>
    <t>Telework</t>
  </si>
  <si>
    <t>CWW</t>
  </si>
  <si>
    <t>TOTAL</t>
  </si>
  <si>
    <t>Light Rail</t>
  </si>
  <si>
    <t>Number of Employees Interested in an Alternate Mode</t>
  </si>
  <si>
    <t>Average Commute Distance and Time</t>
  </si>
  <si>
    <t>miles traveled each trip one-way</t>
  </si>
  <si>
    <t>minutes traveled each trip one-way</t>
  </si>
  <si>
    <t>N/A</t>
  </si>
  <si>
    <t>*This site became a voluntary site, with new goals, in 2011. In previous years it was considered mandatory.</t>
  </si>
  <si>
    <t>*Survey was not conducted in 2014.</t>
  </si>
  <si>
    <t>Revenue, Dept. of  - East Washington</t>
  </si>
  <si>
    <t>Yes</t>
  </si>
  <si>
    <t>NO</t>
  </si>
  <si>
    <t xml:space="preserve">NO </t>
  </si>
  <si>
    <t>Bus/ Light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</si>
</sst>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21">
    <font>
      <sz val="9"/>
      <name val="Geneva"/>
    </font>
    <font>
      <sz val="9"/>
      <name val="Geneva"/>
    </font>
    <font>
      <sz val="11"/>
      <name val="Times New Roman"/>
      <family val="1"/>
    </font>
    <font>
      <sz val="8"/>
      <name val="Geneva"/>
    </font>
    <font>
      <sz val="11"/>
      <color indexed="9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1"/>
      <color indexed="9"/>
      <name val="Times New Roman"/>
      <family val="1"/>
    </font>
    <font>
      <sz val="9"/>
      <color indexed="8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0" fontId="4" fillId="0" borderId="0" xfId="0" applyFont="1"/>
    <xf numFmtId="9" fontId="5" fillId="0" borderId="0" xfId="2" applyFont="1" applyBorder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9" fontId="2" fillId="0" borderId="3" xfId="2" applyFont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6" fillId="0" borderId="0" xfId="0" applyFont="1"/>
    <xf numFmtId="0" fontId="2" fillId="0" borderId="10" xfId="0" applyFont="1" applyBorder="1" applyAlignment="1">
      <alignment horizontal="center"/>
    </xf>
    <xf numFmtId="164" fontId="2" fillId="0" borderId="11" xfId="2" applyNumberFormat="1" applyFont="1" applyBorder="1" applyAlignment="1">
      <alignment horizontal="center"/>
    </xf>
    <xf numFmtId="164" fontId="2" fillId="0" borderId="12" xfId="2" applyNumberFormat="1" applyFont="1" applyBorder="1" applyAlignment="1">
      <alignment horizontal="center"/>
    </xf>
    <xf numFmtId="164" fontId="2" fillId="0" borderId="13" xfId="2" applyNumberFormat="1" applyFont="1" applyBorder="1" applyAlignment="1">
      <alignment horizontal="center"/>
    </xf>
    <xf numFmtId="9" fontId="2" fillId="0" borderId="0" xfId="2" applyFont="1" applyBorder="1"/>
    <xf numFmtId="0" fontId="2" fillId="0" borderId="12" xfId="0" applyFont="1" applyBorder="1" applyAlignment="1">
      <alignment horizontal="center"/>
    </xf>
    <xf numFmtId="164" fontId="4" fillId="0" borderId="0" xfId="2" applyNumberFormat="1" applyFont="1" applyAlignment="1">
      <alignment horizontal="center"/>
    </xf>
    <xf numFmtId="2" fontId="4" fillId="0" borderId="0" xfId="0" applyNumberFormat="1" applyFont="1"/>
    <xf numFmtId="0" fontId="12" fillId="0" borderId="10" xfId="0" applyFont="1" applyBorder="1" applyAlignment="1">
      <alignment horizontal="center"/>
    </xf>
    <xf numFmtId="164" fontId="12" fillId="0" borderId="13" xfId="2" applyNumberFormat="1" applyFont="1" applyBorder="1" applyAlignment="1">
      <alignment horizontal="center"/>
    </xf>
    <xf numFmtId="9" fontId="12" fillId="0" borderId="0" xfId="2" applyFont="1" applyBorder="1"/>
    <xf numFmtId="0" fontId="12" fillId="0" borderId="12" xfId="0" applyFont="1" applyBorder="1" applyAlignment="1">
      <alignment horizontal="center"/>
    </xf>
    <xf numFmtId="164" fontId="16" fillId="0" borderId="0" xfId="2" applyNumberFormat="1" applyFont="1" applyAlignment="1">
      <alignment horizontal="center"/>
    </xf>
    <xf numFmtId="164" fontId="2" fillId="0" borderId="14" xfId="2" applyNumberFormat="1" applyFont="1" applyBorder="1" applyAlignment="1">
      <alignment horizontal="center"/>
    </xf>
    <xf numFmtId="164" fontId="2" fillId="0" borderId="15" xfId="2" applyNumberFormat="1" applyFont="1" applyBorder="1" applyAlignment="1">
      <alignment horizontal="center"/>
    </xf>
    <xf numFmtId="0" fontId="17" fillId="0" borderId="0" xfId="0" applyFont="1"/>
    <xf numFmtId="2" fontId="18" fillId="0" borderId="0" xfId="0" applyNumberFormat="1" applyFont="1"/>
    <xf numFmtId="0" fontId="18" fillId="0" borderId="0" xfId="0" applyFont="1"/>
    <xf numFmtId="0" fontId="14" fillId="0" borderId="0" xfId="0" applyFont="1"/>
    <xf numFmtId="2" fontId="7" fillId="0" borderId="0" xfId="0" applyNumberFormat="1" applyFont="1"/>
    <xf numFmtId="0" fontId="6" fillId="0" borderId="0" xfId="0" applyFont="1" applyBorder="1" applyAlignment="1"/>
    <xf numFmtId="0" fontId="11" fillId="0" borderId="16" xfId="0" applyFont="1" applyBorder="1" applyAlignment="1">
      <alignment horizontal="center"/>
    </xf>
    <xf numFmtId="3" fontId="11" fillId="0" borderId="17" xfId="1" applyNumberFormat="1" applyFont="1" applyBorder="1"/>
    <xf numFmtId="164" fontId="11" fillId="0" borderId="18" xfId="2" applyNumberFormat="1" applyFont="1" applyBorder="1"/>
    <xf numFmtId="0" fontId="11" fillId="0" borderId="19" xfId="0" applyFont="1" applyBorder="1"/>
    <xf numFmtId="3" fontId="11" fillId="0" borderId="20" xfId="1" applyNumberFormat="1" applyFont="1" applyBorder="1"/>
    <xf numFmtId="164" fontId="11" fillId="0" borderId="13" xfId="2" applyNumberFormat="1" applyFont="1" applyBorder="1"/>
    <xf numFmtId="0" fontId="11" fillId="0" borderId="19" xfId="0" applyFont="1" applyBorder="1" applyAlignment="1">
      <alignment wrapText="1"/>
    </xf>
    <xf numFmtId="0" fontId="1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1" xfId="0" applyFont="1" applyBorder="1" applyAlignment="1">
      <alignment horizontal="center"/>
    </xf>
    <xf numFmtId="1" fontId="11" fillId="0" borderId="21" xfId="2" applyNumberFormat="1" applyFont="1" applyBorder="1"/>
    <xf numFmtId="1" fontId="11" fillId="0" borderId="22" xfId="1" applyNumberFormat="1" applyFont="1" applyBorder="1" applyAlignment="1">
      <alignment horizontal="center"/>
    </xf>
    <xf numFmtId="1" fontId="19" fillId="0" borderId="0" xfId="1" applyNumberFormat="1" applyFont="1" applyBorder="1"/>
    <xf numFmtId="0" fontId="19" fillId="0" borderId="0" xfId="0" applyFont="1"/>
    <xf numFmtId="1" fontId="11" fillId="0" borderId="23" xfId="2" applyNumberFormat="1" applyFont="1" applyBorder="1"/>
    <xf numFmtId="1" fontId="11" fillId="0" borderId="24" xfId="1" applyNumberFormat="1" applyFont="1" applyBorder="1" applyAlignment="1">
      <alignment horizontal="center"/>
    </xf>
    <xf numFmtId="1" fontId="11" fillId="0" borderId="25" xfId="1" applyNumberFormat="1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0" xfId="0" applyFont="1" applyBorder="1"/>
    <xf numFmtId="0" fontId="11" fillId="0" borderId="2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64" fontId="19" fillId="0" borderId="0" xfId="0" applyNumberFormat="1" applyFont="1" applyBorder="1"/>
    <xf numFmtId="3" fontId="11" fillId="0" borderId="0" xfId="0" applyNumberFormat="1" applyFont="1" applyBorder="1"/>
    <xf numFmtId="164" fontId="11" fillId="0" borderId="0" xfId="2" applyNumberFormat="1" applyFont="1" applyBorder="1"/>
    <xf numFmtId="3" fontId="19" fillId="0" borderId="0" xfId="0" applyNumberFormat="1" applyFont="1" applyBorder="1"/>
    <xf numFmtId="0" fontId="11" fillId="0" borderId="19" xfId="0" applyFont="1" applyBorder="1" applyAlignment="1">
      <alignment horizontal="center"/>
    </xf>
    <xf numFmtId="3" fontId="11" fillId="0" borderId="14" xfId="0" applyNumberFormat="1" applyFont="1" applyBorder="1"/>
    <xf numFmtId="164" fontId="11" fillId="0" borderId="26" xfId="2" applyNumberFormat="1" applyFont="1" applyBorder="1"/>
    <xf numFmtId="0" fontId="12" fillId="0" borderId="19" xfId="0" applyFont="1" applyBorder="1" applyAlignment="1">
      <alignment horizontal="center"/>
    </xf>
    <xf numFmtId="164" fontId="2" fillId="0" borderId="27" xfId="2" applyNumberFormat="1" applyFont="1" applyBorder="1" applyAlignment="1">
      <alignment horizontal="center"/>
    </xf>
    <xf numFmtId="164" fontId="2" fillId="0" borderId="2" xfId="2" applyNumberFormat="1" applyFont="1" applyBorder="1" applyAlignment="1">
      <alignment horizontal="center"/>
    </xf>
    <xf numFmtId="164" fontId="2" fillId="0" borderId="18" xfId="2" applyNumberFormat="1" applyFont="1" applyBorder="1" applyAlignment="1">
      <alignment horizontal="center"/>
    </xf>
    <xf numFmtId="164" fontId="12" fillId="0" borderId="14" xfId="2" applyNumberFormat="1" applyFont="1" applyBorder="1" applyAlignment="1">
      <alignment horizontal="center"/>
    </xf>
    <xf numFmtId="164" fontId="12" fillId="0" borderId="15" xfId="2" applyNumberFormat="1" applyFont="1" applyBorder="1" applyAlignment="1">
      <alignment horizontal="center"/>
    </xf>
    <xf numFmtId="164" fontId="2" fillId="0" borderId="28" xfId="2" applyNumberFormat="1" applyFont="1" applyBorder="1" applyAlignment="1">
      <alignment horizontal="center"/>
    </xf>
    <xf numFmtId="164" fontId="2" fillId="0" borderId="29" xfId="2" applyNumberFormat="1" applyFont="1" applyBorder="1" applyAlignment="1">
      <alignment horizontal="center"/>
    </xf>
    <xf numFmtId="164" fontId="2" fillId="0" borderId="30" xfId="2" applyNumberFormat="1" applyFont="1" applyBorder="1" applyAlignment="1">
      <alignment horizontal="center"/>
    </xf>
    <xf numFmtId="164" fontId="2" fillId="0" borderId="31" xfId="2" applyNumberFormat="1" applyFont="1" applyBorder="1" applyAlignment="1">
      <alignment horizontal="center"/>
    </xf>
    <xf numFmtId="9" fontId="4" fillId="0" borderId="0" xfId="2" applyFont="1" applyAlignment="1">
      <alignment horizontal="center"/>
    </xf>
    <xf numFmtId="0" fontId="20" fillId="0" borderId="0" xfId="0" applyFont="1"/>
    <xf numFmtId="164" fontId="2" fillId="0" borderId="0" xfId="2" applyNumberFormat="1" applyFont="1" applyAlignment="1">
      <alignment horizontal="center"/>
    </xf>
    <xf numFmtId="164" fontId="2" fillId="0" borderId="32" xfId="2" applyNumberFormat="1" applyFont="1" applyBorder="1" applyAlignment="1">
      <alignment horizontal="center"/>
    </xf>
    <xf numFmtId="164" fontId="12" fillId="0" borderId="16" xfId="2" applyNumberFormat="1" applyFont="1" applyBorder="1" applyAlignment="1">
      <alignment horizontal="center"/>
    </xf>
    <xf numFmtId="164" fontId="12" fillId="0" borderId="6" xfId="2" applyNumberFormat="1" applyFont="1" applyBorder="1" applyAlignment="1">
      <alignment horizontal="center"/>
    </xf>
    <xf numFmtId="164" fontId="12" fillId="0" borderId="7" xfId="2" applyNumberFormat="1" applyFont="1" applyBorder="1" applyAlignment="1">
      <alignment horizontal="center"/>
    </xf>
    <xf numFmtId="164" fontId="12" fillId="0" borderId="33" xfId="2" applyNumberFormat="1" applyFont="1" applyBorder="1" applyAlignment="1">
      <alignment horizontal="center"/>
    </xf>
    <xf numFmtId="0" fontId="15" fillId="0" borderId="0" xfId="0" applyFont="1"/>
    <xf numFmtId="0" fontId="2" fillId="0" borderId="34" xfId="0" applyFont="1" applyBorder="1" applyAlignment="1">
      <alignment horizontal="center"/>
    </xf>
    <xf numFmtId="9" fontId="2" fillId="0" borderId="37" xfId="2" applyFont="1" applyBorder="1"/>
    <xf numFmtId="0" fontId="12" fillId="0" borderId="0" xfId="0" applyFont="1" applyBorder="1" applyAlignment="1">
      <alignment horizontal="center"/>
    </xf>
    <xf numFmtId="9" fontId="2" fillId="0" borderId="1" xfId="2" applyFont="1" applyBorder="1"/>
    <xf numFmtId="164" fontId="2" fillId="0" borderId="16" xfId="2" applyNumberFormat="1" applyFont="1" applyBorder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164" fontId="2" fillId="0" borderId="7" xfId="2" applyNumberFormat="1" applyFont="1" applyBorder="1" applyAlignment="1">
      <alignment horizontal="center"/>
    </xf>
    <xf numFmtId="164" fontId="2" fillId="0" borderId="33" xfId="2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0" fontId="12" fillId="0" borderId="0" xfId="0" applyNumberFormat="1" applyFont="1" applyAlignment="1">
      <alignment horizontal="center"/>
    </xf>
    <xf numFmtId="2" fontId="11" fillId="0" borderId="23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Alignment="1"/>
    <xf numFmtId="0" fontId="12" fillId="0" borderId="34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5" fillId="0" borderId="36" xfId="0" applyFont="1" applyBorder="1"/>
    <xf numFmtId="0" fontId="15" fillId="0" borderId="35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9" fontId="12" fillId="0" borderId="9" xfId="2" applyFont="1" applyBorder="1"/>
    <xf numFmtId="10" fontId="2" fillId="0" borderId="0" xfId="0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 sz="325" b="1" i="0" u="sng" strike="noStrike" baseline="0">
                <a:solidFill>
                  <a:srgbClr val="000000"/>
                </a:solidFill>
                <a:latin typeface="Times"/>
                <a:cs typeface="Times"/>
              </a:rPr>
              <a:t>Percentage</a:t>
            </a:r>
            <a:r>
              <a:rPr lang="en-US" sz="300" b="1" i="0" u="none" strike="noStrike" baseline="0">
                <a:solidFill>
                  <a:srgbClr val="000000"/>
                </a:solidFill>
                <a:latin typeface="Times"/>
                <a:cs typeface="Times"/>
              </a:rPr>
              <a:t> of Non-SOV Trips by Alternate Mode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'Capitol Complex'!#REF!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'Capitol Complex'!#REF!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'Capitol Complex'!#REF!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7C3-46EA-AE53-CD2B3B744A1E}"/>
            </c:ext>
          </c:extLst>
        </c:ser>
        <c:ser>
          <c:idx val="0"/>
          <c:order val="1"/>
          <c:tx>
            <c:v>'Capitol Complex'!#REF!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'Capitol Complex'!#REF!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3-46EA-AE53-CD2B3B744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418296"/>
        <c:axId val="407417120"/>
      </c:barChart>
      <c:catAx>
        <c:axId val="407418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40741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7417120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407418296"/>
        <c:crosses val="autoZero"/>
        <c:crossBetween val="between"/>
        <c:majorUnit val="0.05"/>
      </c:valAx>
      <c:spPr>
        <a:gradFill rotWithShape="0">
          <a:gsLst>
            <a:gs pos="0">
              <a:srgbClr val="E8E8E8"/>
            </a:gs>
            <a:gs pos="50000">
              <a:srgbClr val="FFFFFF"/>
            </a:gs>
            <a:gs pos="100000">
              <a:srgbClr val="E8E8E8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7586206896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5517274037905016"/>
          <c:w val="0.86080740042532411"/>
          <c:h val="0.5905184842202742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79-44AC-B60F-7C2675A29E81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Complex'!$C$14:$C$20</c:f>
              <c:numCache>
                <c:formatCode>0.0%</c:formatCode>
                <c:ptCount val="7"/>
                <c:pt idx="0">
                  <c:v>0.61870000000000003</c:v>
                </c:pt>
                <c:pt idx="1">
                  <c:v>0.56710000000000005</c:v>
                </c:pt>
                <c:pt idx="2">
                  <c:v>0.57620000000000005</c:v>
                </c:pt>
                <c:pt idx="3">
                  <c:v>0.24940000000000001</c:v>
                </c:pt>
                <c:pt idx="4">
                  <c:v>0.24030000000000001</c:v>
                </c:pt>
                <c:pt idx="5">
                  <c:v>0.19670000000000001</c:v>
                </c:pt>
                <c:pt idx="6">
                  <c:v>0.13769999999999999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79-44AC-B60F-7C2675A29E81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0.73699999999999999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79-44AC-B60F-7C2675A29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420256"/>
        <c:axId val="407423392"/>
      </c:lineChart>
      <c:catAx>
        <c:axId val="40742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40742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7423392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40742025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val="FFFFFF"/>
            </a:gs>
            <a:gs pos="100000">
              <a:srgbClr val="C1C1C1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018334246680703"/>
          <c:y val="0.89655353425649376"/>
          <c:w val="0.66117331487410214"/>
          <c:h val="8.6206896551724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8412073490813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8410041841004185"/>
          <c:w val="0.85714439021074829"/>
          <c:h val="0.56485355648535562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BD-462C-9F76-2821F9063815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Complex'!$F$14:$F$20</c:f>
              <c:numCache>
                <c:formatCode>0.0%</c:formatCode>
                <c:ptCount val="7"/>
                <c:pt idx="0">
                  <c:v>0.62549999999999994</c:v>
                </c:pt>
                <c:pt idx="1">
                  <c:v>0.54810000000000003</c:v>
                </c:pt>
                <c:pt idx="2">
                  <c:v>0.54810000000000003</c:v>
                </c:pt>
                <c:pt idx="3">
                  <c:v>0.2034</c:v>
                </c:pt>
                <c:pt idx="4">
                  <c:v>0.245</c:v>
                </c:pt>
                <c:pt idx="5">
                  <c:v>0.18709999999999999</c:v>
                </c:pt>
                <c:pt idx="6">
                  <c:v>0.126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BD-462C-9F76-2821F9063815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BD-462C-9F76-2821F9063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420648"/>
        <c:axId val="407421824"/>
      </c:lineChart>
      <c:catAx>
        <c:axId val="407420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40742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7421824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40742064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val="FFFFFF"/>
            </a:gs>
            <a:gs pos="100000">
              <a:srgbClr val="C1C1C1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285733514079971"/>
          <c:y val="0.895836832895888"/>
          <c:w val="0.66117331487410225"/>
          <c:h val="8.33337707786526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 sz="275" b="1" i="0" u="sng" strike="noStrike" baseline="0">
                <a:solidFill>
                  <a:srgbClr val="000000"/>
                </a:solidFill>
                <a:latin typeface="Times"/>
                <a:cs typeface="Times"/>
              </a:rPr>
              <a:t>Number</a:t>
            </a:r>
            <a:r>
              <a:rPr lang="en-US" sz="275" b="1" i="0" u="none" strike="noStrike" baseline="0">
                <a:solidFill>
                  <a:srgbClr val="000000"/>
                </a:solidFill>
                <a:latin typeface="Times"/>
                <a:cs typeface="Times"/>
              </a:rPr>
              <a:t> of Employees Using and Interested In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 sz="275" b="1" i="0" u="none" strike="noStrike" baseline="0">
                <a:solidFill>
                  <a:srgbClr val="000000"/>
                </a:solidFill>
                <a:latin typeface="Times"/>
                <a:cs typeface="Times"/>
              </a:rPr>
              <a:t>an Alternate Mode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'Capitol Complex'!#REF!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'Capitol Complex'!#REF!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'Capitol Complex'!#REF!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DCC-4178-A869-70E21E4FA19D}"/>
            </c:ext>
          </c:extLst>
        </c:ser>
        <c:ser>
          <c:idx val="1"/>
          <c:order val="1"/>
          <c:tx>
            <c:v>'Capitol Complex'!#REF!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'Capitol Complex'!#REF!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'Capitol Complex'!#REF!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DCC-4178-A869-70E21E4FA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7423784"/>
        <c:axId val="407416336"/>
      </c:barChart>
      <c:catAx>
        <c:axId val="407423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40741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7416336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407423784"/>
        <c:crosses val="autoZero"/>
        <c:crossBetween val="between"/>
        <c:majorUnit val="50"/>
      </c:valAx>
      <c:spPr>
        <a:gradFill rotWithShape="0">
          <a:gsLst>
            <a:gs pos="0">
              <a:srgbClr val="D8D8D8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21962644031198228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881738405584364E-2"/>
          <c:y val="0.15354330708661418"/>
          <c:w val="0.87383310491065658"/>
          <c:h val="0.562992125984251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'Capitol Complex'!$B$54:$C$54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'Capitol Complex'!$A$57:$A$65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Complex'!$C$57:$C$65</c:f>
              <c:numCache>
                <c:formatCode>0.0%</c:formatCode>
                <c:ptCount val="9"/>
                <c:pt idx="0">
                  <c:v>3.7261785356068201E-2</c:v>
                </c:pt>
                <c:pt idx="1">
                  <c:v>3.009027081243731E-3</c:v>
                </c:pt>
                <c:pt idx="2">
                  <c:v>9.1273821464393182E-2</c:v>
                </c:pt>
                <c:pt idx="3">
                  <c:v>0.26379137412236708</c:v>
                </c:pt>
                <c:pt idx="4">
                  <c:v>8.0240722166499499E-3</c:v>
                </c:pt>
                <c:pt idx="5">
                  <c:v>7.0210631895687063E-3</c:v>
                </c:pt>
                <c:pt idx="6">
                  <c:v>1.4543630892678034E-2</c:v>
                </c:pt>
                <c:pt idx="7">
                  <c:v>0</c:v>
                </c:pt>
                <c:pt idx="8">
                  <c:v>8.0240722166499499E-3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3E-4D6F-BBDB-B44DC78C1E8C}"/>
            </c:ext>
          </c:extLst>
        </c:ser>
        <c:ser>
          <c:idx val="1"/>
          <c:order val="1"/>
          <c:tx>
            <c:strRef>
              <c:f>'Capitol Complex'!$D$54:$E$54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'Capitol Complex'!$A$57:$A$65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Complex'!$E$57:$E$65</c:f>
              <c:numCache>
                <c:formatCode>0.0%</c:formatCode>
                <c:ptCount val="9"/>
                <c:pt idx="0">
                  <c:v>3.6547406082289804E-2</c:v>
                </c:pt>
                <c:pt idx="1">
                  <c:v>2.6833631484794273E-3</c:v>
                </c:pt>
                <c:pt idx="2">
                  <c:v>8.4973166368515207E-2</c:v>
                </c:pt>
                <c:pt idx="3">
                  <c:v>0.25402504472271914</c:v>
                </c:pt>
                <c:pt idx="4">
                  <c:v>2.1019677996422181E-2</c:v>
                </c:pt>
                <c:pt idx="5">
                  <c:v>3.1305903398926656E-3</c:v>
                </c:pt>
                <c:pt idx="6">
                  <c:v>2.0572450805008944E-2</c:v>
                </c:pt>
                <c:pt idx="7">
                  <c:v>4.4722719141323793E-4</c:v>
                </c:pt>
                <c:pt idx="8">
                  <c:v>4.4722719141323793E-4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3E-4D6F-BBDB-B44DC78C1E8C}"/>
            </c:ext>
          </c:extLst>
        </c:ser>
        <c:ser>
          <c:idx val="2"/>
          <c:order val="2"/>
          <c:tx>
            <c:strRef>
              <c:f>'Capitol Complex'!$F$54:$G$54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'Capitol Complex'!$A$57:$A$65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Complex'!$G$57:$G$65</c:f>
              <c:numCache>
                <c:formatCode>0.0%</c:formatCode>
                <c:ptCount val="9"/>
                <c:pt idx="0">
                  <c:v>1.4628879892037785E-2</c:v>
                </c:pt>
                <c:pt idx="1">
                  <c:v>3.1488978857399908E-3</c:v>
                </c:pt>
                <c:pt idx="2">
                  <c:v>2.5191183085919926E-2</c:v>
                </c:pt>
                <c:pt idx="3">
                  <c:v>5.8029689608636977E-2</c:v>
                </c:pt>
                <c:pt idx="4">
                  <c:v>2.4741340530814216E-2</c:v>
                </c:pt>
                <c:pt idx="5">
                  <c:v>4.49842555105713E-3</c:v>
                </c:pt>
                <c:pt idx="6">
                  <c:v>0.61853351327035533</c:v>
                </c:pt>
                <c:pt idx="7">
                  <c:v>4.4984255510571302E-4</c:v>
                </c:pt>
                <c:pt idx="8">
                  <c:v>1.3495276653171389E-3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3E-4D6F-BBDB-B44DC78C1E8C}"/>
            </c:ext>
          </c:extLst>
        </c:ser>
        <c:ser>
          <c:idx val="3"/>
          <c:order val="3"/>
          <c:tx>
            <c:strRef>
              <c:f>'Capitol Complex'!$H$54:$I$54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'Capitol Complex'!$A$57:$A$65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Complex'!$I$57:$I$65</c:f>
              <c:numCache>
                <c:formatCode>0.0%</c:formatCode>
                <c:ptCount val="9"/>
                <c:pt idx="0">
                  <c:v>1.674357284113381E-2</c:v>
                </c:pt>
                <c:pt idx="1">
                  <c:v>0</c:v>
                </c:pt>
                <c:pt idx="2">
                  <c:v>1.2304987914744013E-2</c:v>
                </c:pt>
                <c:pt idx="3">
                  <c:v>5.844869259503406E-2</c:v>
                </c:pt>
                <c:pt idx="4">
                  <c:v>2.5708635464733027E-2</c:v>
                </c:pt>
                <c:pt idx="5">
                  <c:v>8.7892770819600092E-4</c:v>
                </c:pt>
                <c:pt idx="6">
                  <c:v>0.64337508239947261</c:v>
                </c:pt>
                <c:pt idx="7">
                  <c:v>0</c:v>
                </c:pt>
                <c:pt idx="8">
                  <c:v>2.197319270490002E-3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3E-4D6F-BBDB-B44DC78C1E8C}"/>
            </c:ext>
          </c:extLst>
        </c:ser>
        <c:ser>
          <c:idx val="4"/>
          <c:order val="4"/>
          <c:tx>
            <c:v>2023</c:v>
          </c:tx>
          <c:invertIfNegative val="0"/>
          <c:val>
            <c:numRef>
              <c:f>'Capitol Complex'!$K$57:$K$65</c:f>
              <c:numCache>
                <c:formatCode>0.0%</c:formatCode>
                <c:ptCount val="9"/>
                <c:pt idx="0">
                  <c:v>1.2526151791675939E-2</c:v>
                </c:pt>
                <c:pt idx="1">
                  <c:v>0</c:v>
                </c:pt>
                <c:pt idx="2">
                  <c:v>1.958602270198086E-2</c:v>
                </c:pt>
                <c:pt idx="3">
                  <c:v>3.8726908524371245E-2</c:v>
                </c:pt>
                <c:pt idx="4">
                  <c:v>2.9156465613176051E-2</c:v>
                </c:pt>
                <c:pt idx="5">
                  <c:v>1.3354106387714222E-3</c:v>
                </c:pt>
                <c:pt idx="6">
                  <c:v>0.69886490095704434</c:v>
                </c:pt>
                <c:pt idx="7">
                  <c:v>0</c:v>
                </c:pt>
                <c:pt idx="8">
                  <c:v>3.1159581571333183E-3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B2-4826-89DA-B697D24B4760}"/>
            </c:ext>
          </c:extLst>
        </c:ser>
        <c:ser>
          <c:idx val="5"/>
          <c:order val="5"/>
          <c:tx>
            <c:strRef>
              <c:f>'Capitol Complex'!$L$54:$M$54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'Capitol Complex'!$M$57:$M$65</c:f>
              <c:numCache>
                <c:formatCode>0.0%</c:formatCode>
                <c:ptCount val="9"/>
                <c:pt idx="0">
                  <c:v>8.3640606767794636E-3</c:v>
                </c:pt>
                <c:pt idx="1">
                  <c:v>0</c:v>
                </c:pt>
                <c:pt idx="2">
                  <c:v>1.4002333722287048E-2</c:v>
                </c:pt>
                <c:pt idx="3">
                  <c:v>3.3138856476079344E-2</c:v>
                </c:pt>
                <c:pt idx="4">
                  <c:v>2.777129521586931E-2</c:v>
                </c:pt>
                <c:pt idx="5">
                  <c:v>9.3348891481913657E-4</c:v>
                </c:pt>
                <c:pt idx="6">
                  <c:v>0.77526254375729287</c:v>
                </c:pt>
                <c:pt idx="7">
                  <c:v>0</c:v>
                </c:pt>
                <c:pt idx="8">
                  <c:v>2.8004667444574095E-3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8-4FCF-A527-F8A819F6F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9013856"/>
        <c:axId val="869014248"/>
      </c:barChart>
      <c:catAx>
        <c:axId val="86901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69014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9014248"/>
        <c:scaling>
          <c:orientation val="minMax"/>
          <c:max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69013856"/>
        <c:crosses val="autoZero"/>
        <c:crossBetween val="between"/>
      </c:valAx>
      <c:spPr>
        <a:gradFill rotWithShape="0">
          <a:gsLst>
            <a:gs pos="0">
              <a:srgbClr val="C0C0C0"/>
            </a:gs>
            <a:gs pos="50000">
              <a:srgbClr val="FFFFFF"/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813298337707786"/>
          <c:y val="0.88188976377952755"/>
          <c:w val="0.62408843936213243"/>
          <c:h val="0.118110236220472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20096479901427111"/>
          <c:y val="3.8910406469461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70140636100655E-2"/>
          <c:y val="0.1556420233463035"/>
          <c:w val="0.88424506713872453"/>
          <c:h val="0.595330739299610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'E. Washington'!$B$53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'E. Washington'!$A$56:$A$64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'E. Washington'!$C$56:$C$64</c:f>
              <c:numCache>
                <c:formatCode>0.0%</c:formatCode>
                <c:ptCount val="9"/>
                <c:pt idx="0">
                  <c:v>2.6666666666666668E-2</c:v>
                </c:pt>
                <c:pt idx="1">
                  <c:v>0</c:v>
                </c:pt>
                <c:pt idx="2">
                  <c:v>8.533333333333333E-2</c:v>
                </c:pt>
                <c:pt idx="3">
                  <c:v>0.27466666666666667</c:v>
                </c:pt>
                <c:pt idx="4">
                  <c:v>2.6666666666666666E-3</c:v>
                </c:pt>
                <c:pt idx="5">
                  <c:v>0.04</c:v>
                </c:pt>
                <c:pt idx="6">
                  <c:v>0</c:v>
                </c:pt>
                <c:pt idx="7">
                  <c:v>0</c:v>
                </c:pt>
                <c:pt idx="8">
                  <c:v>1.3333333333333334E-2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0-47D4-A7C0-E0C8003D8C38}"/>
            </c:ext>
          </c:extLst>
        </c:ser>
        <c:ser>
          <c:idx val="0"/>
          <c:order val="1"/>
          <c:tx>
            <c:strRef>
              <c:f>'E. Washington'!$D$53:$E$53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'E. Washington'!$E$56:$E$64</c:f>
              <c:numCache>
                <c:formatCode>0.0%</c:formatCode>
                <c:ptCount val="9"/>
                <c:pt idx="0">
                  <c:v>5.5916775032509754E-2</c:v>
                </c:pt>
                <c:pt idx="1">
                  <c:v>0</c:v>
                </c:pt>
                <c:pt idx="2">
                  <c:v>4.4213263979193757E-2</c:v>
                </c:pt>
                <c:pt idx="3">
                  <c:v>0.23146944083224968</c:v>
                </c:pt>
                <c:pt idx="4">
                  <c:v>1.1703511053315995E-2</c:v>
                </c:pt>
                <c:pt idx="5">
                  <c:v>2.9908972691807541E-2</c:v>
                </c:pt>
                <c:pt idx="6">
                  <c:v>0</c:v>
                </c:pt>
                <c:pt idx="7">
                  <c:v>0</c:v>
                </c:pt>
                <c:pt idx="8">
                  <c:v>1.8205461638491547E-2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30-47D4-A7C0-E0C8003D8C38}"/>
            </c:ext>
          </c:extLst>
        </c:ser>
        <c:ser>
          <c:idx val="2"/>
          <c:order val="2"/>
          <c:tx>
            <c:strRef>
              <c:f>'E. Washington'!$F$53:$G$53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'E. Washington'!$G$56:$G$64</c:f>
              <c:numCache>
                <c:formatCode>0.0%</c:formatCode>
                <c:ptCount val="9"/>
                <c:pt idx="0">
                  <c:v>4.4478063540090769E-2</c:v>
                </c:pt>
                <c:pt idx="1">
                  <c:v>0</c:v>
                </c:pt>
                <c:pt idx="2">
                  <c:v>6.0514372163388806E-2</c:v>
                </c:pt>
                <c:pt idx="3">
                  <c:v>0.25416036308623297</c:v>
                </c:pt>
                <c:pt idx="4">
                  <c:v>1.059001512859304E-2</c:v>
                </c:pt>
                <c:pt idx="5">
                  <c:v>6.0514372163388806E-2</c:v>
                </c:pt>
                <c:pt idx="6">
                  <c:v>0</c:v>
                </c:pt>
                <c:pt idx="7">
                  <c:v>0</c:v>
                </c:pt>
                <c:pt idx="8">
                  <c:v>1.2102874432677761E-2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30-47D4-A7C0-E0C8003D8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9017776"/>
        <c:axId val="869011896"/>
      </c:barChart>
      <c:catAx>
        <c:axId val="86901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869011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9011896"/>
        <c:scaling>
          <c:orientation val="minMax"/>
          <c:max val="0.30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869017776"/>
        <c:crosses val="autoZero"/>
        <c:crossBetween val="between"/>
        <c:majorUnit val="5.000000000000001E-2"/>
      </c:valAx>
      <c:spPr>
        <a:gradFill rotWithShape="0">
          <a:gsLst>
            <a:gs pos="0">
              <a:srgbClr val="E8E8E8"/>
            </a:gs>
            <a:gs pos="50000">
              <a:srgbClr val="FFFFFF"/>
            </a:gs>
            <a:gs pos="100000">
              <a:srgbClr val="E8E8E8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569165590635572"/>
          <c:y val="0.89189351331083611"/>
          <c:w val="0.13022524917504286"/>
          <c:h val="9.26640926640927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805033986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630102145758472E-2"/>
          <c:y val="0.19396592547381269"/>
          <c:w val="0.8589758953180362"/>
          <c:h val="0.54741494522609369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'E. Washington'!$A$14:$A$16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'E. Washington'!$B$14:$B$16</c:f>
              <c:numCache>
                <c:formatCode>0.0%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D1-459D-845A-BB4279067991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'E. Washington'!$A$14:$A$16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'E. Washington'!$C$14:$C$16</c:f>
              <c:numCache>
                <c:formatCode>0.0%</c:formatCode>
                <c:ptCount val="3"/>
                <c:pt idx="0">
                  <c:v>0.55730000000000002</c:v>
                </c:pt>
                <c:pt idx="1">
                  <c:v>0.60860000000000003</c:v>
                </c:pt>
                <c:pt idx="2">
                  <c:v>0.60299999999999998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D1-459D-845A-BB4279067991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pPr>
              <a:solidFill>
                <a:srgbClr val="00B05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numRef>
              <c:f>'E. Washington'!$A$14:$A$16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'E. Washington'!$J$14:$J$16</c:f>
              <c:numCache>
                <c:formatCode>0.0%</c:formatCode>
                <c:ptCount val="3"/>
                <c:pt idx="0">
                  <c:v>0.70830000000000004</c:v>
                </c:pt>
                <c:pt idx="1">
                  <c:v>0.71579999999999999</c:v>
                </c:pt>
                <c:pt idx="2" formatCode="0%">
                  <c:v>0.75170000000000003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D1-459D-845A-BB4279067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038904"/>
        <c:axId val="407041256"/>
      </c:lineChart>
      <c:catAx>
        <c:axId val="407038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407041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7041256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40703890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val="FFFFFF"/>
            </a:gs>
            <a:gs pos="100000">
              <a:srgbClr val="C1C1C1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201484429830886"/>
          <c:y val="0.88889247818381678"/>
          <c:w val="0.66117331487410214"/>
          <c:h val="8.54705341319514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71041119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125008646682319"/>
          <c:w val="0.85714439021074829"/>
          <c:h val="0.53750218710199826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'E. Washington'!$A$14:$A$16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'E. Washington'!$E$14:$E$16</c:f>
              <c:numCache>
                <c:formatCode>0.0%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D0-4B49-B357-1618892171FA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'E. Washington'!$A$14:$A$16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'E. Washington'!$F$14:$F$16</c:f>
              <c:numCache>
                <c:formatCode>0.0%</c:formatCode>
                <c:ptCount val="3"/>
                <c:pt idx="0">
                  <c:v>0.54630000000000001</c:v>
                </c:pt>
                <c:pt idx="1">
                  <c:v>0.64390000000000003</c:v>
                </c:pt>
                <c:pt idx="2">
                  <c:v>0.63700000000000001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D0-4B49-B357-1618892171FA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pPr>
              <a:solidFill>
                <a:srgbClr val="00B05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numRef>
              <c:f>'E. Washington'!$A$14:$A$16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'E. Washington'!$K$14:$K$16</c:f>
              <c:numCache>
                <c:formatCode>0.0%</c:formatCode>
                <c:ptCount val="3"/>
                <c:pt idx="0">
                  <c:v>0.66800000000000004</c:v>
                </c:pt>
                <c:pt idx="1">
                  <c:v>0.67889999999999995</c:v>
                </c:pt>
                <c:pt idx="2" formatCode="0%">
                  <c:v>0.71889999999999998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D0-4B49-B357-161889217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039296"/>
        <c:axId val="407038120"/>
      </c:lineChart>
      <c:catAx>
        <c:axId val="40703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407038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703812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40703929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val="FFFFFF"/>
            </a:gs>
            <a:gs pos="100000">
              <a:srgbClr val="C1C1C1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567784796131251"/>
          <c:y val="0.89167016622922135"/>
          <c:w val="0.66117331487410214"/>
          <c:h val="8.33337707786526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"/>
          <a:ea typeface="Times"/>
          <a:cs typeface="Times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0</xdr:rowOff>
    </xdr:from>
    <xdr:to>
      <xdr:col>8</xdr:col>
      <xdr:colOff>219075</xdr:colOff>
      <xdr:row>51</xdr:row>
      <xdr:rowOff>0</xdr:rowOff>
    </xdr:to>
    <xdr:graphicFrame macro="">
      <xdr:nvGraphicFramePr>
        <xdr:cNvPr id="580896" name="Chart 1">
          <a:extLst>
            <a:ext uri="{FF2B5EF4-FFF2-40B4-BE49-F238E27FC236}">
              <a16:creationId xmlns:a16="http://schemas.microsoft.com/office/drawing/2014/main" id="{00000000-0008-0000-0000-000020DD0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36195</xdr:colOff>
      <xdr:row>21</xdr:row>
      <xdr:rowOff>104775</xdr:rowOff>
    </xdr:from>
    <xdr:to>
      <xdr:col>6</xdr:col>
      <xdr:colOff>512445</xdr:colOff>
      <xdr:row>36</xdr:row>
      <xdr:rowOff>28575</xdr:rowOff>
    </xdr:to>
    <xdr:graphicFrame macro="">
      <xdr:nvGraphicFramePr>
        <xdr:cNvPr id="580897" name="Chart 2">
          <a:extLst>
            <a:ext uri="{FF2B5EF4-FFF2-40B4-BE49-F238E27FC236}">
              <a16:creationId xmlns:a16="http://schemas.microsoft.com/office/drawing/2014/main" id="{00000000-0008-0000-0000-000021DD0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</xdr:row>
      <xdr:rowOff>22860</xdr:rowOff>
    </xdr:from>
    <xdr:to>
      <xdr:col>6</xdr:col>
      <xdr:colOff>476250</xdr:colOff>
      <xdr:row>51</xdr:row>
      <xdr:rowOff>22860</xdr:rowOff>
    </xdr:to>
    <xdr:graphicFrame macro="">
      <xdr:nvGraphicFramePr>
        <xdr:cNvPr id="580898" name="Chart 3">
          <a:extLst>
            <a:ext uri="{FF2B5EF4-FFF2-40B4-BE49-F238E27FC236}">
              <a16:creationId xmlns:a16="http://schemas.microsoft.com/office/drawing/2014/main" id="{00000000-0008-0000-0000-000022DD0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8</xdr:col>
      <xdr:colOff>714375</xdr:colOff>
      <xdr:row>51</xdr:row>
      <xdr:rowOff>0</xdr:rowOff>
    </xdr:to>
    <xdr:graphicFrame macro="">
      <xdr:nvGraphicFramePr>
        <xdr:cNvPr id="580899" name="Chart 4">
          <a:extLst>
            <a:ext uri="{FF2B5EF4-FFF2-40B4-BE49-F238E27FC236}">
              <a16:creationId xmlns:a16="http://schemas.microsoft.com/office/drawing/2014/main" id="{00000000-0008-0000-0000-000023DD0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695325</xdr:colOff>
      <xdr:row>70</xdr:row>
      <xdr:rowOff>114300</xdr:rowOff>
    </xdr:from>
    <xdr:to>
      <xdr:col>0</xdr:col>
      <xdr:colOff>773430</xdr:colOff>
      <xdr:row>72</xdr:row>
      <xdr:rowOff>0</xdr:rowOff>
    </xdr:to>
    <xdr:sp macro="" textlink="">
      <xdr:nvSpPr>
        <xdr:cNvPr id="580900" name="Text Box 5">
          <a:extLst>
            <a:ext uri="{FF2B5EF4-FFF2-40B4-BE49-F238E27FC236}">
              <a16:creationId xmlns:a16="http://schemas.microsoft.com/office/drawing/2014/main" id="{00000000-0008-0000-0000-000024DD0800}"/>
            </a:ext>
          </a:extLst>
        </xdr:cNvPr>
        <xdr:cNvSpPr txBox="1">
          <a:spLocks noChangeArrowheads="1"/>
        </xdr:cNvSpPr>
      </xdr:nvSpPr>
      <xdr:spPr bwMode="auto">
        <a:xfrm>
          <a:off x="695325" y="12544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614045</xdr:colOff>
      <xdr:row>22</xdr:row>
      <xdr:rowOff>74931</xdr:rowOff>
    </xdr:from>
    <xdr:to>
      <xdr:col>8</xdr:col>
      <xdr:colOff>512458</xdr:colOff>
      <xdr:row>26</xdr:row>
      <xdr:rowOff>74931</xdr:rowOff>
    </xdr:to>
    <xdr:sp macro="" textlink="">
      <xdr:nvSpPr>
        <xdr:cNvPr id="11272" name="AutoShape 8">
          <a:extLst>
            <a:ext uri="{FF2B5EF4-FFF2-40B4-BE49-F238E27FC236}">
              <a16:creationId xmlns:a16="http://schemas.microsoft.com/office/drawing/2014/main" id="{00000000-0008-0000-0000-0000082C0000}"/>
            </a:ext>
          </a:extLst>
        </xdr:cNvPr>
        <xdr:cNvSpPr>
          <a:spLocks/>
        </xdr:cNvSpPr>
      </xdr:nvSpPr>
      <xdr:spPr bwMode="auto">
        <a:xfrm>
          <a:off x="4919345" y="4052571"/>
          <a:ext cx="1216673" cy="609600"/>
        </a:xfrm>
        <a:prstGeom prst="borderCallout1">
          <a:avLst>
            <a:gd name="adj1" fmla="val 12194"/>
            <a:gd name="adj2" fmla="val -8931"/>
            <a:gd name="adj3" fmla="val 23642"/>
            <a:gd name="adj4" fmla="val -15301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7</xdr:col>
      <xdr:colOff>39371</xdr:colOff>
      <xdr:row>37</xdr:row>
      <xdr:rowOff>62865</xdr:rowOff>
    </xdr:from>
    <xdr:to>
      <xdr:col>9</xdr:col>
      <xdr:colOff>41276</xdr:colOff>
      <xdr:row>41</xdr:row>
      <xdr:rowOff>110490</xdr:rowOff>
    </xdr:to>
    <xdr:sp macro="" textlink="">
      <xdr:nvSpPr>
        <xdr:cNvPr id="11273" name="AutoShape 9">
          <a:extLst>
            <a:ext uri="{FF2B5EF4-FFF2-40B4-BE49-F238E27FC236}">
              <a16:creationId xmlns:a16="http://schemas.microsoft.com/office/drawing/2014/main" id="{00000000-0008-0000-0000-0000092C0000}"/>
            </a:ext>
          </a:extLst>
        </xdr:cNvPr>
        <xdr:cNvSpPr>
          <a:spLocks/>
        </xdr:cNvSpPr>
      </xdr:nvSpPr>
      <xdr:spPr bwMode="auto">
        <a:xfrm>
          <a:off x="5038091" y="6326505"/>
          <a:ext cx="1320165" cy="657225"/>
        </a:xfrm>
        <a:prstGeom prst="borderCallout1">
          <a:avLst>
            <a:gd name="adj1" fmla="val 18519"/>
            <a:gd name="adj2" fmla="val -8694"/>
            <a:gd name="adj3" fmla="val 9287"/>
            <a:gd name="adj4" fmla="val -1248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457200</xdr:colOff>
      <xdr:row>51</xdr:row>
      <xdr:rowOff>0</xdr:rowOff>
    </xdr:from>
    <xdr:to>
      <xdr:col>4</xdr:col>
      <xdr:colOff>533400</xdr:colOff>
      <xdr:row>51</xdr:row>
      <xdr:rowOff>190500</xdr:rowOff>
    </xdr:to>
    <xdr:sp macro="" textlink="">
      <xdr:nvSpPr>
        <xdr:cNvPr id="580903" name="Text Box 10">
          <a:extLst>
            <a:ext uri="{FF2B5EF4-FFF2-40B4-BE49-F238E27FC236}">
              <a16:creationId xmlns:a16="http://schemas.microsoft.com/office/drawing/2014/main" id="{00000000-0008-0000-0000-000027DD0800}"/>
            </a:ext>
          </a:extLst>
        </xdr:cNvPr>
        <xdr:cNvSpPr txBox="1">
          <a:spLocks noChangeArrowheads="1"/>
        </xdr:cNvSpPr>
      </xdr:nvSpPr>
      <xdr:spPr bwMode="auto">
        <a:xfrm>
          <a:off x="3657600" y="92868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457200</xdr:colOff>
      <xdr:row>51</xdr:row>
      <xdr:rowOff>0</xdr:rowOff>
    </xdr:from>
    <xdr:to>
      <xdr:col>4</xdr:col>
      <xdr:colOff>533400</xdr:colOff>
      <xdr:row>51</xdr:row>
      <xdr:rowOff>190500</xdr:rowOff>
    </xdr:to>
    <xdr:sp macro="" textlink="">
      <xdr:nvSpPr>
        <xdr:cNvPr id="580904" name="Text Box 22">
          <a:extLst>
            <a:ext uri="{FF2B5EF4-FFF2-40B4-BE49-F238E27FC236}">
              <a16:creationId xmlns:a16="http://schemas.microsoft.com/office/drawing/2014/main" id="{00000000-0008-0000-0000-000028DD0800}"/>
            </a:ext>
          </a:extLst>
        </xdr:cNvPr>
        <xdr:cNvSpPr txBox="1">
          <a:spLocks noChangeArrowheads="1"/>
        </xdr:cNvSpPr>
      </xdr:nvSpPr>
      <xdr:spPr bwMode="auto">
        <a:xfrm>
          <a:off x="3657600" y="92868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67</xdr:row>
      <xdr:rowOff>9525</xdr:rowOff>
    </xdr:from>
    <xdr:to>
      <xdr:col>8</xdr:col>
      <xdr:colOff>542925</xdr:colOff>
      <xdr:row>82</xdr:row>
      <xdr:rowOff>142875</xdr:rowOff>
    </xdr:to>
    <xdr:graphicFrame macro="">
      <xdr:nvGraphicFramePr>
        <xdr:cNvPr id="580905" name="Chart 25">
          <a:extLst>
            <a:ext uri="{FF2B5EF4-FFF2-40B4-BE49-F238E27FC236}">
              <a16:creationId xmlns:a16="http://schemas.microsoft.com/office/drawing/2014/main" id="{00000000-0008-0000-0000-000029DD0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3</xdr:col>
      <xdr:colOff>457200</xdr:colOff>
      <xdr:row>97</xdr:row>
      <xdr:rowOff>0</xdr:rowOff>
    </xdr:from>
    <xdr:to>
      <xdr:col>3</xdr:col>
      <xdr:colOff>533400</xdr:colOff>
      <xdr:row>98</xdr:row>
      <xdr:rowOff>38100</xdr:rowOff>
    </xdr:to>
    <xdr:sp macro="" textlink="">
      <xdr:nvSpPr>
        <xdr:cNvPr id="580906" name="Text Box 39">
          <a:extLst>
            <a:ext uri="{FF2B5EF4-FFF2-40B4-BE49-F238E27FC236}">
              <a16:creationId xmlns:a16="http://schemas.microsoft.com/office/drawing/2014/main" id="{00000000-0008-0000-0000-00002ADD0800}"/>
            </a:ext>
          </a:extLst>
        </xdr:cNvPr>
        <xdr:cNvSpPr txBox="1">
          <a:spLocks noChangeArrowheads="1"/>
        </xdr:cNvSpPr>
      </xdr:nvSpPr>
      <xdr:spPr bwMode="auto">
        <a:xfrm>
          <a:off x="2895600" y="17240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773430</xdr:colOff>
      <xdr:row>98</xdr:row>
      <xdr:rowOff>190500</xdr:rowOff>
    </xdr:to>
    <xdr:sp macro="" textlink="">
      <xdr:nvSpPr>
        <xdr:cNvPr id="580907" name="Text Box 42">
          <a:extLst>
            <a:ext uri="{FF2B5EF4-FFF2-40B4-BE49-F238E27FC236}">
              <a16:creationId xmlns:a16="http://schemas.microsoft.com/office/drawing/2014/main" id="{00000000-0008-0000-0000-00002BDD0800}"/>
            </a:ext>
          </a:extLst>
        </xdr:cNvPr>
        <xdr:cNvSpPr txBox="1">
          <a:spLocks noChangeArrowheads="1"/>
        </xdr:cNvSpPr>
      </xdr:nvSpPr>
      <xdr:spPr bwMode="auto">
        <a:xfrm>
          <a:off x="695325" y="17392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773430</xdr:colOff>
      <xdr:row>98</xdr:row>
      <xdr:rowOff>190500</xdr:rowOff>
    </xdr:to>
    <xdr:sp macro="" textlink="">
      <xdr:nvSpPr>
        <xdr:cNvPr id="580908" name="Text Box 43">
          <a:extLst>
            <a:ext uri="{FF2B5EF4-FFF2-40B4-BE49-F238E27FC236}">
              <a16:creationId xmlns:a16="http://schemas.microsoft.com/office/drawing/2014/main" id="{00000000-0008-0000-0000-00002CDD0800}"/>
            </a:ext>
          </a:extLst>
        </xdr:cNvPr>
        <xdr:cNvSpPr txBox="1">
          <a:spLocks noChangeArrowheads="1"/>
        </xdr:cNvSpPr>
      </xdr:nvSpPr>
      <xdr:spPr bwMode="auto">
        <a:xfrm>
          <a:off x="695325" y="17392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773430</xdr:colOff>
      <xdr:row>98</xdr:row>
      <xdr:rowOff>190500</xdr:rowOff>
    </xdr:to>
    <xdr:sp macro="" textlink="">
      <xdr:nvSpPr>
        <xdr:cNvPr id="580909" name="Text Box 44">
          <a:extLst>
            <a:ext uri="{FF2B5EF4-FFF2-40B4-BE49-F238E27FC236}">
              <a16:creationId xmlns:a16="http://schemas.microsoft.com/office/drawing/2014/main" id="{00000000-0008-0000-0000-00002DDD0800}"/>
            </a:ext>
          </a:extLst>
        </xdr:cNvPr>
        <xdr:cNvSpPr txBox="1">
          <a:spLocks noChangeArrowheads="1"/>
        </xdr:cNvSpPr>
      </xdr:nvSpPr>
      <xdr:spPr bwMode="auto">
        <a:xfrm>
          <a:off x="695325" y="17392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773430</xdr:colOff>
      <xdr:row>98</xdr:row>
      <xdr:rowOff>190500</xdr:rowOff>
    </xdr:to>
    <xdr:sp macro="" textlink="">
      <xdr:nvSpPr>
        <xdr:cNvPr id="580910" name="Text Box 45">
          <a:extLst>
            <a:ext uri="{FF2B5EF4-FFF2-40B4-BE49-F238E27FC236}">
              <a16:creationId xmlns:a16="http://schemas.microsoft.com/office/drawing/2014/main" id="{00000000-0008-0000-0000-00002EDD0800}"/>
            </a:ext>
          </a:extLst>
        </xdr:cNvPr>
        <xdr:cNvSpPr txBox="1">
          <a:spLocks noChangeArrowheads="1"/>
        </xdr:cNvSpPr>
      </xdr:nvSpPr>
      <xdr:spPr bwMode="auto">
        <a:xfrm>
          <a:off x="695325" y="17392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773430</xdr:colOff>
      <xdr:row>98</xdr:row>
      <xdr:rowOff>190500</xdr:rowOff>
    </xdr:to>
    <xdr:sp macro="" textlink="">
      <xdr:nvSpPr>
        <xdr:cNvPr id="580911" name="Text Box 46">
          <a:extLst>
            <a:ext uri="{FF2B5EF4-FFF2-40B4-BE49-F238E27FC236}">
              <a16:creationId xmlns:a16="http://schemas.microsoft.com/office/drawing/2014/main" id="{00000000-0008-0000-0000-00002FDD0800}"/>
            </a:ext>
          </a:extLst>
        </xdr:cNvPr>
        <xdr:cNvSpPr txBox="1">
          <a:spLocks noChangeArrowheads="1"/>
        </xdr:cNvSpPr>
      </xdr:nvSpPr>
      <xdr:spPr bwMode="auto">
        <a:xfrm>
          <a:off x="695325" y="17392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773430</xdr:colOff>
      <xdr:row>98</xdr:row>
      <xdr:rowOff>190500</xdr:rowOff>
    </xdr:to>
    <xdr:sp macro="" textlink="">
      <xdr:nvSpPr>
        <xdr:cNvPr id="580912" name="Text Box 47">
          <a:extLst>
            <a:ext uri="{FF2B5EF4-FFF2-40B4-BE49-F238E27FC236}">
              <a16:creationId xmlns:a16="http://schemas.microsoft.com/office/drawing/2014/main" id="{00000000-0008-0000-0000-000030DD0800}"/>
            </a:ext>
          </a:extLst>
        </xdr:cNvPr>
        <xdr:cNvSpPr txBox="1">
          <a:spLocks noChangeArrowheads="1"/>
        </xdr:cNvSpPr>
      </xdr:nvSpPr>
      <xdr:spPr bwMode="auto">
        <a:xfrm>
          <a:off x="695325" y="17392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773430</xdr:colOff>
      <xdr:row>98</xdr:row>
      <xdr:rowOff>190500</xdr:rowOff>
    </xdr:to>
    <xdr:sp macro="" textlink="">
      <xdr:nvSpPr>
        <xdr:cNvPr id="580913" name="Text Box 48">
          <a:extLst>
            <a:ext uri="{FF2B5EF4-FFF2-40B4-BE49-F238E27FC236}">
              <a16:creationId xmlns:a16="http://schemas.microsoft.com/office/drawing/2014/main" id="{00000000-0008-0000-0000-000031DD0800}"/>
            </a:ext>
          </a:extLst>
        </xdr:cNvPr>
        <xdr:cNvSpPr txBox="1">
          <a:spLocks noChangeArrowheads="1"/>
        </xdr:cNvSpPr>
      </xdr:nvSpPr>
      <xdr:spPr bwMode="auto">
        <a:xfrm>
          <a:off x="695325" y="17392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457200</xdr:colOff>
      <xdr:row>98</xdr:row>
      <xdr:rowOff>0</xdr:rowOff>
    </xdr:from>
    <xdr:to>
      <xdr:col>4</xdr:col>
      <xdr:colOff>533400</xdr:colOff>
      <xdr:row>98</xdr:row>
      <xdr:rowOff>190500</xdr:rowOff>
    </xdr:to>
    <xdr:sp macro="" textlink="">
      <xdr:nvSpPr>
        <xdr:cNvPr id="580914" name="Text Box 49">
          <a:extLst>
            <a:ext uri="{FF2B5EF4-FFF2-40B4-BE49-F238E27FC236}">
              <a16:creationId xmlns:a16="http://schemas.microsoft.com/office/drawing/2014/main" id="{00000000-0008-0000-0000-000032DD0800}"/>
            </a:ext>
          </a:extLst>
        </xdr:cNvPr>
        <xdr:cNvSpPr txBox="1">
          <a:spLocks noChangeArrowheads="1"/>
        </xdr:cNvSpPr>
      </xdr:nvSpPr>
      <xdr:spPr bwMode="auto">
        <a:xfrm>
          <a:off x="3657600" y="17392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457200</xdr:colOff>
      <xdr:row>98</xdr:row>
      <xdr:rowOff>0</xdr:rowOff>
    </xdr:from>
    <xdr:to>
      <xdr:col>4</xdr:col>
      <xdr:colOff>533400</xdr:colOff>
      <xdr:row>98</xdr:row>
      <xdr:rowOff>190500</xdr:rowOff>
    </xdr:to>
    <xdr:sp macro="" textlink="">
      <xdr:nvSpPr>
        <xdr:cNvPr id="580915" name="Text Box 50">
          <a:extLst>
            <a:ext uri="{FF2B5EF4-FFF2-40B4-BE49-F238E27FC236}">
              <a16:creationId xmlns:a16="http://schemas.microsoft.com/office/drawing/2014/main" id="{00000000-0008-0000-0000-000033DD0800}"/>
            </a:ext>
          </a:extLst>
        </xdr:cNvPr>
        <xdr:cNvSpPr txBox="1">
          <a:spLocks noChangeArrowheads="1"/>
        </xdr:cNvSpPr>
      </xdr:nvSpPr>
      <xdr:spPr bwMode="auto">
        <a:xfrm>
          <a:off x="3657600" y="17392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457200</xdr:colOff>
      <xdr:row>85</xdr:row>
      <xdr:rowOff>0</xdr:rowOff>
    </xdr:from>
    <xdr:to>
      <xdr:col>4</xdr:col>
      <xdr:colOff>533400</xdr:colOff>
      <xdr:row>85</xdr:row>
      <xdr:rowOff>190500</xdr:rowOff>
    </xdr:to>
    <xdr:sp macro="" textlink="">
      <xdr:nvSpPr>
        <xdr:cNvPr id="580916" name="Text Box 51">
          <a:extLst>
            <a:ext uri="{FF2B5EF4-FFF2-40B4-BE49-F238E27FC236}">
              <a16:creationId xmlns:a16="http://schemas.microsoft.com/office/drawing/2014/main" id="{00000000-0008-0000-0000-000034DD0800}"/>
            </a:ext>
          </a:extLst>
        </xdr:cNvPr>
        <xdr:cNvSpPr txBox="1">
          <a:spLocks noChangeArrowheads="1"/>
        </xdr:cNvSpPr>
      </xdr:nvSpPr>
      <xdr:spPr bwMode="auto">
        <a:xfrm>
          <a:off x="3657600" y="14716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457200</xdr:colOff>
      <xdr:row>85</xdr:row>
      <xdr:rowOff>0</xdr:rowOff>
    </xdr:from>
    <xdr:to>
      <xdr:col>4</xdr:col>
      <xdr:colOff>533400</xdr:colOff>
      <xdr:row>85</xdr:row>
      <xdr:rowOff>190500</xdr:rowOff>
    </xdr:to>
    <xdr:sp macro="" textlink="">
      <xdr:nvSpPr>
        <xdr:cNvPr id="580917" name="Text Box 52">
          <a:extLst>
            <a:ext uri="{FF2B5EF4-FFF2-40B4-BE49-F238E27FC236}">
              <a16:creationId xmlns:a16="http://schemas.microsoft.com/office/drawing/2014/main" id="{00000000-0008-0000-0000-000035DD0800}"/>
            </a:ext>
          </a:extLst>
        </xdr:cNvPr>
        <xdr:cNvSpPr txBox="1">
          <a:spLocks noChangeArrowheads="1"/>
        </xdr:cNvSpPr>
      </xdr:nvSpPr>
      <xdr:spPr bwMode="auto">
        <a:xfrm>
          <a:off x="3657600" y="14716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773430</xdr:colOff>
      <xdr:row>98</xdr:row>
      <xdr:rowOff>190500</xdr:rowOff>
    </xdr:to>
    <xdr:sp macro="" textlink="">
      <xdr:nvSpPr>
        <xdr:cNvPr id="580918" name="Text Box 53">
          <a:extLst>
            <a:ext uri="{FF2B5EF4-FFF2-40B4-BE49-F238E27FC236}">
              <a16:creationId xmlns:a16="http://schemas.microsoft.com/office/drawing/2014/main" id="{00000000-0008-0000-0000-000036DD0800}"/>
            </a:ext>
          </a:extLst>
        </xdr:cNvPr>
        <xdr:cNvSpPr txBox="1">
          <a:spLocks noChangeArrowheads="1"/>
        </xdr:cNvSpPr>
      </xdr:nvSpPr>
      <xdr:spPr bwMode="auto">
        <a:xfrm>
          <a:off x="695325" y="17392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773430</xdr:colOff>
      <xdr:row>98</xdr:row>
      <xdr:rowOff>190500</xdr:rowOff>
    </xdr:to>
    <xdr:sp macro="" textlink="">
      <xdr:nvSpPr>
        <xdr:cNvPr id="580919" name="Text Box 54">
          <a:extLst>
            <a:ext uri="{FF2B5EF4-FFF2-40B4-BE49-F238E27FC236}">
              <a16:creationId xmlns:a16="http://schemas.microsoft.com/office/drawing/2014/main" id="{00000000-0008-0000-0000-000037DD0800}"/>
            </a:ext>
          </a:extLst>
        </xdr:cNvPr>
        <xdr:cNvSpPr txBox="1">
          <a:spLocks noChangeArrowheads="1"/>
        </xdr:cNvSpPr>
      </xdr:nvSpPr>
      <xdr:spPr bwMode="auto">
        <a:xfrm>
          <a:off x="695325" y="17392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773430</xdr:colOff>
      <xdr:row>98</xdr:row>
      <xdr:rowOff>190500</xdr:rowOff>
    </xdr:to>
    <xdr:sp macro="" textlink="">
      <xdr:nvSpPr>
        <xdr:cNvPr id="580920" name="Text Box 55">
          <a:extLst>
            <a:ext uri="{FF2B5EF4-FFF2-40B4-BE49-F238E27FC236}">
              <a16:creationId xmlns:a16="http://schemas.microsoft.com/office/drawing/2014/main" id="{00000000-0008-0000-0000-000038DD0800}"/>
            </a:ext>
          </a:extLst>
        </xdr:cNvPr>
        <xdr:cNvSpPr txBox="1">
          <a:spLocks noChangeArrowheads="1"/>
        </xdr:cNvSpPr>
      </xdr:nvSpPr>
      <xdr:spPr bwMode="auto">
        <a:xfrm>
          <a:off x="695325" y="17392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773430</xdr:colOff>
      <xdr:row>98</xdr:row>
      <xdr:rowOff>190500</xdr:rowOff>
    </xdr:to>
    <xdr:sp macro="" textlink="">
      <xdr:nvSpPr>
        <xdr:cNvPr id="580921" name="Text Box 56">
          <a:extLst>
            <a:ext uri="{FF2B5EF4-FFF2-40B4-BE49-F238E27FC236}">
              <a16:creationId xmlns:a16="http://schemas.microsoft.com/office/drawing/2014/main" id="{00000000-0008-0000-0000-000039DD0800}"/>
            </a:ext>
          </a:extLst>
        </xdr:cNvPr>
        <xdr:cNvSpPr txBox="1">
          <a:spLocks noChangeArrowheads="1"/>
        </xdr:cNvSpPr>
      </xdr:nvSpPr>
      <xdr:spPr bwMode="auto">
        <a:xfrm>
          <a:off x="695325" y="17392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773430</xdr:colOff>
      <xdr:row>98</xdr:row>
      <xdr:rowOff>190500</xdr:rowOff>
    </xdr:to>
    <xdr:sp macro="" textlink="">
      <xdr:nvSpPr>
        <xdr:cNvPr id="580922" name="Text Box 57">
          <a:extLst>
            <a:ext uri="{FF2B5EF4-FFF2-40B4-BE49-F238E27FC236}">
              <a16:creationId xmlns:a16="http://schemas.microsoft.com/office/drawing/2014/main" id="{00000000-0008-0000-0000-00003ADD0800}"/>
            </a:ext>
          </a:extLst>
        </xdr:cNvPr>
        <xdr:cNvSpPr txBox="1">
          <a:spLocks noChangeArrowheads="1"/>
        </xdr:cNvSpPr>
      </xdr:nvSpPr>
      <xdr:spPr bwMode="auto">
        <a:xfrm>
          <a:off x="695325" y="17392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773430</xdr:colOff>
      <xdr:row>98</xdr:row>
      <xdr:rowOff>190500</xdr:rowOff>
    </xdr:to>
    <xdr:sp macro="" textlink="">
      <xdr:nvSpPr>
        <xdr:cNvPr id="580923" name="Text Box 58">
          <a:extLst>
            <a:ext uri="{FF2B5EF4-FFF2-40B4-BE49-F238E27FC236}">
              <a16:creationId xmlns:a16="http://schemas.microsoft.com/office/drawing/2014/main" id="{00000000-0008-0000-0000-00003BDD0800}"/>
            </a:ext>
          </a:extLst>
        </xdr:cNvPr>
        <xdr:cNvSpPr txBox="1">
          <a:spLocks noChangeArrowheads="1"/>
        </xdr:cNvSpPr>
      </xdr:nvSpPr>
      <xdr:spPr bwMode="auto">
        <a:xfrm>
          <a:off x="695325" y="17392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773430</xdr:colOff>
      <xdr:row>98</xdr:row>
      <xdr:rowOff>190500</xdr:rowOff>
    </xdr:to>
    <xdr:sp macro="" textlink="">
      <xdr:nvSpPr>
        <xdr:cNvPr id="580924" name="Text Box 59">
          <a:extLst>
            <a:ext uri="{FF2B5EF4-FFF2-40B4-BE49-F238E27FC236}">
              <a16:creationId xmlns:a16="http://schemas.microsoft.com/office/drawing/2014/main" id="{00000000-0008-0000-0000-00003CDD0800}"/>
            </a:ext>
          </a:extLst>
        </xdr:cNvPr>
        <xdr:cNvSpPr txBox="1">
          <a:spLocks noChangeArrowheads="1"/>
        </xdr:cNvSpPr>
      </xdr:nvSpPr>
      <xdr:spPr bwMode="auto">
        <a:xfrm>
          <a:off x="695325" y="17392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773430</xdr:colOff>
      <xdr:row>98</xdr:row>
      <xdr:rowOff>190500</xdr:rowOff>
    </xdr:to>
    <xdr:sp macro="" textlink="">
      <xdr:nvSpPr>
        <xdr:cNvPr id="580925" name="Text Box 60">
          <a:extLst>
            <a:ext uri="{FF2B5EF4-FFF2-40B4-BE49-F238E27FC236}">
              <a16:creationId xmlns:a16="http://schemas.microsoft.com/office/drawing/2014/main" id="{00000000-0008-0000-0000-00003DDD0800}"/>
            </a:ext>
          </a:extLst>
        </xdr:cNvPr>
        <xdr:cNvSpPr txBox="1">
          <a:spLocks noChangeArrowheads="1"/>
        </xdr:cNvSpPr>
      </xdr:nvSpPr>
      <xdr:spPr bwMode="auto">
        <a:xfrm>
          <a:off x="695325" y="17392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457200</xdr:colOff>
      <xdr:row>98</xdr:row>
      <xdr:rowOff>0</xdr:rowOff>
    </xdr:from>
    <xdr:to>
      <xdr:col>4</xdr:col>
      <xdr:colOff>533400</xdr:colOff>
      <xdr:row>98</xdr:row>
      <xdr:rowOff>190500</xdr:rowOff>
    </xdr:to>
    <xdr:sp macro="" textlink="">
      <xdr:nvSpPr>
        <xdr:cNvPr id="580926" name="Text Box 61">
          <a:extLst>
            <a:ext uri="{FF2B5EF4-FFF2-40B4-BE49-F238E27FC236}">
              <a16:creationId xmlns:a16="http://schemas.microsoft.com/office/drawing/2014/main" id="{00000000-0008-0000-0000-00003EDD0800}"/>
            </a:ext>
          </a:extLst>
        </xdr:cNvPr>
        <xdr:cNvSpPr txBox="1">
          <a:spLocks noChangeArrowheads="1"/>
        </xdr:cNvSpPr>
      </xdr:nvSpPr>
      <xdr:spPr bwMode="auto">
        <a:xfrm>
          <a:off x="3657600" y="17392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457200</xdr:colOff>
      <xdr:row>98</xdr:row>
      <xdr:rowOff>0</xdr:rowOff>
    </xdr:from>
    <xdr:to>
      <xdr:col>4</xdr:col>
      <xdr:colOff>533400</xdr:colOff>
      <xdr:row>98</xdr:row>
      <xdr:rowOff>190500</xdr:rowOff>
    </xdr:to>
    <xdr:sp macro="" textlink="">
      <xdr:nvSpPr>
        <xdr:cNvPr id="580927" name="Text Box 62">
          <a:extLst>
            <a:ext uri="{FF2B5EF4-FFF2-40B4-BE49-F238E27FC236}">
              <a16:creationId xmlns:a16="http://schemas.microsoft.com/office/drawing/2014/main" id="{00000000-0008-0000-0000-00003FDD0800}"/>
            </a:ext>
          </a:extLst>
        </xdr:cNvPr>
        <xdr:cNvSpPr txBox="1">
          <a:spLocks noChangeArrowheads="1"/>
        </xdr:cNvSpPr>
      </xdr:nvSpPr>
      <xdr:spPr bwMode="auto">
        <a:xfrm>
          <a:off x="3657600" y="17392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0.9462</cdr:x>
      <cdr:y>0.35367</cdr:y>
    </cdr:from>
    <cdr:to>
      <cdr:x>0.99036</cdr:x>
      <cdr:y>0.50178</cdr:y>
    </cdr:to>
    <cdr:sp macro="" textlink="">
      <cdr:nvSpPr>
        <cdr:cNvPr id="11980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800544"/>
          <a:ext cx="228893" cy="364145"/>
        </a:xfrm>
        <a:prstGeom xmlns:a="http://schemas.openxmlformats.org/drawingml/2006/main" prst="downArrow">
          <a:avLst>
            <a:gd name="adj1" fmla="val 50000"/>
            <a:gd name="adj2" fmla="val 3977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0.9527</cdr:x>
      <cdr:y>0.42495</cdr:y>
    </cdr:from>
    <cdr:to>
      <cdr:x>0.98343</cdr:x>
      <cdr:y>0.4454</cdr:y>
    </cdr:to>
    <cdr:sp macro="" textlink="">
      <cdr:nvSpPr>
        <cdr:cNvPr id="1228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0924" y="314845"/>
          <a:ext cx="185428" cy="14997"/>
        </a:xfrm>
        <a:prstGeom xmlns:a="http://schemas.openxmlformats.org/drawingml/2006/main" prst="upArrow">
          <a:avLst>
            <a:gd name="adj1" fmla="val 50000"/>
            <a:gd name="adj2" fmla="val 2500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5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0.94718</cdr:x>
      <cdr:y>0.29787</cdr:y>
    </cdr:from>
    <cdr:to>
      <cdr:x>0.99061</cdr:x>
      <cdr:y>0.46418</cdr:y>
    </cdr:to>
    <cdr:sp macro="" textlink="">
      <cdr:nvSpPr>
        <cdr:cNvPr id="13314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9390" y="664658"/>
          <a:ext cx="226335" cy="379147"/>
        </a:xfrm>
        <a:prstGeom xmlns:a="http://schemas.openxmlformats.org/drawingml/2006/main" prst="downArrow">
          <a:avLst>
            <a:gd name="adj1" fmla="val 50000"/>
            <a:gd name="adj2" fmla="val 41879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0.94571</cdr:x>
      <cdr:y>0.34192</cdr:y>
    </cdr:from>
    <cdr:to>
      <cdr:x>0.99036</cdr:x>
      <cdr:y>0.49239</cdr:y>
    </cdr:to>
    <cdr:sp macro="" textlink="">
      <cdr:nvSpPr>
        <cdr:cNvPr id="14338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777034"/>
          <a:ext cx="228893" cy="357640"/>
        </a:xfrm>
        <a:prstGeom xmlns:a="http://schemas.openxmlformats.org/drawingml/2006/main" prst="downArrow">
          <a:avLst>
            <a:gd name="adj1" fmla="val 50000"/>
            <a:gd name="adj2" fmla="val 3906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0.00756</cdr:x>
      <cdr:y>0.06494</cdr:y>
    </cdr:from>
    <cdr:to>
      <cdr:x>0.11468</cdr:x>
      <cdr:y>0.68838</cdr:y>
    </cdr:to>
    <cdr:sp macro="" textlink="">
      <cdr:nvSpPr>
        <cdr:cNvPr id="15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666583" cy="457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0.68787</cdr:x>
      <cdr:y>0</cdr:y>
    </cdr:from>
    <cdr:to>
      <cdr:x>0.72918</cdr:x>
      <cdr:y>1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7068" y="0"/>
          <a:ext cx="284501" cy="40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50" b="0" i="0" u="none" strike="noStrike" baseline="0">
              <a:solidFill>
                <a:srgbClr val="000000"/>
              </a:solidFill>
              <a:latin typeface="Tms Rmn"/>
            </a:rPr>
            <a:t>CWW=Compressed Work Week</a:t>
          </a:r>
        </a:p>
      </cdr:txBody>
    </cdr:sp>
  </cdr:relSizeAnchor>
  <cdr:relSizeAnchor xmlns:cdr="http://schemas.openxmlformats.org/drawingml/2006/chartDrawing">
    <cdr:from>
      <cdr:x>0.07578</cdr:x>
      <cdr:y>0.47194</cdr:y>
    </cdr:from>
    <cdr:to>
      <cdr:x>0.13314</cdr:x>
      <cdr:y>0.67968</cdr:y>
    </cdr:to>
    <cdr:sp macro="" textlink="">
      <cdr:nvSpPr>
        <cdr:cNvPr id="153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2453" y="349306"/>
          <a:ext cx="361195" cy="152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75" b="1" i="0" u="none" strike="noStrike" baseline="0">
              <a:solidFill>
                <a:srgbClr val="000000"/>
              </a:solidFill>
              <a:latin typeface="Tms Rmn"/>
            </a:rPr>
            <a:t>Bus</a:t>
          </a:r>
        </a:p>
      </cdr:txBody>
    </cdr:sp>
  </cdr:relSizeAnchor>
  <cdr:relSizeAnchor xmlns:cdr="http://schemas.openxmlformats.org/drawingml/2006/chartDrawing">
    <cdr:from>
      <cdr:x>0.1777</cdr:x>
      <cdr:y>0</cdr:y>
    </cdr:from>
    <cdr:to>
      <cdr:x>0.19136</cdr:x>
      <cdr:y>1</cdr:y>
    </cdr:to>
    <cdr:sp macro="" textlink="">
      <cdr:nvSpPr>
        <cdr:cNvPr id="1536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23744" y="0"/>
          <a:ext cx="94065" cy="442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75" b="1" i="0" u="none" strike="noStrike" baseline="0">
              <a:solidFill>
                <a:srgbClr val="000000"/>
              </a:solidFill>
              <a:latin typeface="Tms Rmn"/>
            </a:rPr>
            <a:t>Carpool</a:t>
          </a:r>
        </a:p>
      </cdr:txBody>
    </cdr:sp>
  </cdr:relSizeAnchor>
  <cdr:relSizeAnchor xmlns:cdr="http://schemas.openxmlformats.org/drawingml/2006/chartDrawing">
    <cdr:from>
      <cdr:x>0.30082</cdr:x>
      <cdr:y>0</cdr:y>
    </cdr:from>
    <cdr:to>
      <cdr:x>0.31359</cdr:x>
      <cdr:y>1</cdr:y>
    </cdr:to>
    <cdr:sp macro="" textlink="">
      <cdr:nvSpPr>
        <cdr:cNvPr id="1536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1619" y="0"/>
          <a:ext cx="87909" cy="442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75" b="1" i="0" u="none" strike="noStrike" baseline="0">
              <a:solidFill>
                <a:srgbClr val="000000"/>
              </a:solidFill>
              <a:latin typeface="Tms Rmn"/>
            </a:rPr>
            <a:t>Bicycle</a:t>
          </a:r>
        </a:p>
      </cdr:txBody>
    </cdr:sp>
  </cdr:relSizeAnchor>
  <cdr:relSizeAnchor xmlns:cdr="http://schemas.openxmlformats.org/drawingml/2006/chartDrawing">
    <cdr:from>
      <cdr:x>0.43303</cdr:x>
      <cdr:y>0</cdr:y>
    </cdr:from>
    <cdr:to>
      <cdr:x>0.44198</cdr:x>
      <cdr:y>1</cdr:y>
    </cdr:to>
    <cdr:sp macro="" textlink="">
      <cdr:nvSpPr>
        <cdr:cNvPr id="1536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82094" y="0"/>
          <a:ext cx="61620" cy="442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75" b="1" i="0" u="none" strike="noStrike" baseline="0">
              <a:solidFill>
                <a:srgbClr val="000000"/>
              </a:solidFill>
              <a:latin typeface="Tms Rmn"/>
            </a:rPr>
            <a:t>Walk</a:t>
          </a:r>
        </a:p>
      </cdr:txBody>
    </cdr:sp>
  </cdr:relSizeAnchor>
  <cdr:relSizeAnchor xmlns:cdr="http://schemas.openxmlformats.org/drawingml/2006/chartDrawing">
    <cdr:from>
      <cdr:x>0.65782</cdr:x>
      <cdr:y>0</cdr:y>
    </cdr:from>
    <cdr:to>
      <cdr:x>0.67202</cdr:x>
      <cdr:y>1</cdr:y>
    </cdr:to>
    <cdr:sp macro="" textlink="">
      <cdr:nvSpPr>
        <cdr:cNvPr id="1536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0127" y="0"/>
          <a:ext cx="97784" cy="442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75" b="1" i="0" u="none" strike="noStrike" baseline="0">
              <a:solidFill>
                <a:srgbClr val="000000"/>
              </a:solidFill>
              <a:latin typeface="Tms Rmn"/>
            </a:rPr>
            <a:t>Vanpool</a:t>
          </a:r>
        </a:p>
      </cdr:txBody>
    </cdr:sp>
  </cdr:relSizeAnchor>
  <cdr:relSizeAnchor xmlns:cdr="http://schemas.openxmlformats.org/drawingml/2006/chartDrawing">
    <cdr:from>
      <cdr:x>0.51404</cdr:x>
      <cdr:y>0</cdr:y>
    </cdr:from>
    <cdr:to>
      <cdr:x>0.5364</cdr:x>
      <cdr:y>1</cdr:y>
    </cdr:to>
    <cdr:sp macro="" textlink="">
      <cdr:nvSpPr>
        <cdr:cNvPr id="153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9975" y="0"/>
          <a:ext cx="154017" cy="442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75" b="1" i="0" u="none" strike="noStrike" baseline="0">
              <a:solidFill>
                <a:srgbClr val="000000"/>
              </a:solidFill>
              <a:latin typeface="Tms Rmn"/>
            </a:rPr>
            <a:t>Telecommute</a:t>
          </a:r>
        </a:p>
      </cdr:txBody>
    </cdr:sp>
  </cdr:relSizeAnchor>
  <cdr:relSizeAnchor xmlns:cdr="http://schemas.openxmlformats.org/drawingml/2006/chartDrawing">
    <cdr:from>
      <cdr:x>0.91586</cdr:x>
      <cdr:y>0</cdr:y>
    </cdr:from>
    <cdr:to>
      <cdr:x>0.9257</cdr:x>
      <cdr:y>1</cdr:y>
    </cdr:to>
    <cdr:sp macro="" textlink="">
      <cdr:nvSpPr>
        <cdr:cNvPr id="1536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7139" y="0"/>
          <a:ext cx="67775" cy="442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75" b="1" i="0" u="none" strike="noStrike" baseline="0">
              <a:solidFill>
                <a:srgbClr val="000000"/>
              </a:solidFill>
              <a:latin typeface="Tms Rmn"/>
            </a:rPr>
            <a:t>CWW</a:t>
          </a:r>
        </a:p>
      </cdr:txBody>
    </cdr:sp>
  </cdr:relSizeAnchor>
  <cdr:relSizeAnchor xmlns:cdr="http://schemas.openxmlformats.org/drawingml/2006/chartDrawing">
    <cdr:from>
      <cdr:x>0.79867</cdr:x>
      <cdr:y>0</cdr:y>
    </cdr:from>
    <cdr:to>
      <cdr:x>0.80653</cdr:x>
      <cdr:y>1</cdr:y>
    </cdr:to>
    <cdr:sp macro="" textlink="">
      <cdr:nvSpPr>
        <cdr:cNvPr id="1537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0101" y="0"/>
          <a:ext cx="54117" cy="442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75" b="1" i="0" u="none" strike="noStrike" baseline="0">
              <a:solidFill>
                <a:srgbClr val="000000"/>
              </a:solidFill>
              <a:latin typeface="Tms Rmn"/>
            </a:rPr>
            <a:t>AFV</a:t>
          </a:r>
        </a:p>
      </cdr:txBody>
    </cdr:sp>
  </cdr:relSizeAnchor>
  <cdr:relSizeAnchor xmlns:cdr="http://schemas.openxmlformats.org/drawingml/2006/chartDrawing">
    <cdr:from>
      <cdr:x>0.17647</cdr:x>
      <cdr:y>0.73363</cdr:y>
    </cdr:from>
    <cdr:to>
      <cdr:x>0.18583</cdr:x>
      <cdr:y>0.96748</cdr:y>
    </cdr:to>
    <cdr:sp macro="" textlink="">
      <cdr:nvSpPr>
        <cdr:cNvPr id="153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6482" y="541237"/>
          <a:ext cx="57357" cy="171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0.30254</cdr:x>
      <cdr:y>0.562</cdr:y>
    </cdr:from>
    <cdr:to>
      <cdr:x>0.3114</cdr:x>
      <cdr:y>0.79584</cdr:y>
    </cdr:to>
    <cdr:sp macro="" textlink="">
      <cdr:nvSpPr>
        <cdr:cNvPr id="1537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95531" y="415357"/>
          <a:ext cx="57357" cy="171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0.4254</cdr:x>
      <cdr:y>0.562</cdr:y>
    </cdr:from>
    <cdr:to>
      <cdr:x>0.43451</cdr:x>
      <cdr:y>0.79584</cdr:y>
    </cdr:to>
    <cdr:sp macro="" textlink="">
      <cdr:nvSpPr>
        <cdr:cNvPr id="1537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67527" y="415357"/>
          <a:ext cx="57357" cy="171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0.54925</cdr:x>
      <cdr:y>0.68338</cdr:y>
    </cdr:from>
    <cdr:to>
      <cdr:x>0.55836</cdr:x>
      <cdr:y>0.91723</cdr:y>
    </cdr:to>
    <cdr:sp macro="" textlink="">
      <cdr:nvSpPr>
        <cdr:cNvPr id="1537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5724" y="504383"/>
          <a:ext cx="57357" cy="1715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0.54753</cdr:x>
      <cdr:y>0</cdr:y>
    </cdr:from>
    <cdr:to>
      <cdr:x>0.56286</cdr:x>
      <cdr:y>1</cdr:y>
    </cdr:to>
    <cdr:sp macro="" textlink="">
      <cdr:nvSpPr>
        <cdr:cNvPr id="1537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0606" y="0"/>
          <a:ext cx="105542" cy="40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50" b="0" i="0" u="none" strike="noStrike" baseline="0">
              <a:solidFill>
                <a:srgbClr val="000000"/>
              </a:solidFill>
              <a:latin typeface="Tms Rmn"/>
            </a:rPr>
            <a:t>2000  2001</a:t>
          </a:r>
        </a:p>
      </cdr:txBody>
    </cdr:sp>
  </cdr:relSizeAnchor>
  <cdr:relSizeAnchor xmlns:cdr="http://schemas.openxmlformats.org/drawingml/2006/chartDrawing">
    <cdr:from>
      <cdr:x>0.67014</cdr:x>
      <cdr:y>0.562</cdr:y>
    </cdr:from>
    <cdr:to>
      <cdr:x>0.679</cdr:x>
      <cdr:y>0.79584</cdr:y>
    </cdr:to>
    <cdr:sp macro="" textlink="">
      <cdr:nvSpPr>
        <cdr:cNvPr id="1537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05319" y="415357"/>
          <a:ext cx="57357" cy="171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0.78931</cdr:x>
      <cdr:y>0.562</cdr:y>
    </cdr:from>
    <cdr:to>
      <cdr:x>0.79842</cdr:x>
      <cdr:y>0.79584</cdr:y>
    </cdr:to>
    <cdr:sp macro="" textlink="">
      <cdr:nvSpPr>
        <cdr:cNvPr id="15377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8713" y="415357"/>
          <a:ext cx="57358" cy="171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0.91586</cdr:x>
      <cdr:y>0.562</cdr:y>
    </cdr:from>
    <cdr:to>
      <cdr:x>0.92522</cdr:x>
      <cdr:y>0.79584</cdr:y>
    </cdr:to>
    <cdr:sp macro="" textlink="">
      <cdr:nvSpPr>
        <cdr:cNvPr id="15378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3963" y="415357"/>
          <a:ext cx="57357" cy="171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0.0578</cdr:x>
      <cdr:y>0.56526</cdr:y>
    </cdr:from>
    <cdr:to>
      <cdr:x>0.15948</cdr:x>
      <cdr:y>0.90287</cdr:y>
    </cdr:to>
    <cdr:sp macro="" textlink="">
      <cdr:nvSpPr>
        <cdr:cNvPr id="15379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9289" y="417751"/>
          <a:ext cx="638679" cy="247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50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rPr>
            <a:t>2000  2001</a:t>
          </a:r>
          <a:endParaRPr lang="en-US" sz="175" b="0" i="0" u="none" strike="noStrike" baseline="0">
            <a:solidFill>
              <a:srgbClr val="000000"/>
            </a:solidFill>
            <a:latin typeface="Times"/>
            <a:ea typeface="Times"/>
            <a:cs typeface="Times"/>
          </a:endParaRPr>
        </a:p>
        <a:p xmlns:a="http://schemas.openxmlformats.org/drawingml/2006/main">
          <a:pPr algn="l" rtl="0">
            <a:defRPr sz="1000"/>
          </a:pPr>
          <a:endParaRPr lang="en-US" sz="175" b="0" i="0" u="none" strike="noStrike" baseline="0">
            <a:solidFill>
              <a:srgbClr val="000000"/>
            </a:solidFill>
            <a:latin typeface="Times"/>
            <a:ea typeface="Times"/>
            <a:cs typeface="Times"/>
          </a:endParaRPr>
        </a:p>
      </cdr:txBody>
    </cdr:sp>
  </cdr:relSizeAnchor>
  <cdr:relSizeAnchor xmlns:cdr="http://schemas.openxmlformats.org/drawingml/2006/chartDrawing">
    <cdr:from>
      <cdr:x>0.17647</cdr:x>
      <cdr:y>0</cdr:y>
    </cdr:from>
    <cdr:to>
      <cdr:x>0.1918</cdr:x>
      <cdr:y>1</cdr:y>
    </cdr:to>
    <cdr:sp macro="" textlink="">
      <cdr:nvSpPr>
        <cdr:cNvPr id="15380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5274" y="0"/>
          <a:ext cx="105542" cy="40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50" b="0" i="0" u="none" strike="noStrike" baseline="0">
              <a:solidFill>
                <a:srgbClr val="000000"/>
              </a:solidFill>
              <a:latin typeface="Tms Rmn"/>
            </a:rPr>
            <a:t>2000  2001</a:t>
          </a:r>
        </a:p>
      </cdr:txBody>
    </cdr:sp>
  </cdr:relSizeAnchor>
  <cdr:relSizeAnchor xmlns:cdr="http://schemas.openxmlformats.org/drawingml/2006/chartDrawing">
    <cdr:from>
      <cdr:x>0.34193</cdr:x>
      <cdr:y>0.57614</cdr:y>
    </cdr:from>
    <cdr:to>
      <cdr:x>0.35104</cdr:x>
      <cdr:y>0.83587</cdr:y>
    </cdr:to>
    <cdr:sp macro="" textlink="">
      <cdr:nvSpPr>
        <cdr:cNvPr id="15381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45112" y="425728"/>
          <a:ext cx="57357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0.30254</cdr:x>
      <cdr:y>0</cdr:y>
    </cdr:from>
    <cdr:to>
      <cdr:x>0.31787</cdr:x>
      <cdr:y>1</cdr:y>
    </cdr:to>
    <cdr:sp macro="" textlink="">
      <cdr:nvSpPr>
        <cdr:cNvPr id="15382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83464" y="0"/>
          <a:ext cx="105542" cy="40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50" b="0" i="0" u="none" strike="noStrike" baseline="0">
              <a:solidFill>
                <a:srgbClr val="000000"/>
              </a:solidFill>
              <a:latin typeface="Tms Rmn"/>
            </a:rPr>
            <a:t>2000  2001</a:t>
          </a:r>
        </a:p>
      </cdr:txBody>
    </cdr:sp>
  </cdr:relSizeAnchor>
  <cdr:relSizeAnchor xmlns:cdr="http://schemas.openxmlformats.org/drawingml/2006/chartDrawing">
    <cdr:from>
      <cdr:x>0.41703</cdr:x>
      <cdr:y>0</cdr:y>
    </cdr:from>
    <cdr:to>
      <cdr:x>0.43236</cdr:x>
      <cdr:y>1</cdr:y>
    </cdr:to>
    <cdr:sp macro="" textlink="">
      <cdr:nvSpPr>
        <cdr:cNvPr id="15383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1908" y="0"/>
          <a:ext cx="105542" cy="40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50" b="0" i="0" u="none" strike="noStrike" baseline="0">
              <a:solidFill>
                <a:srgbClr val="000000"/>
              </a:solidFill>
              <a:latin typeface="Tms Rmn"/>
            </a:rPr>
            <a:t>2000  2001</a:t>
          </a:r>
        </a:p>
      </cdr:txBody>
    </cdr:sp>
  </cdr:relSizeAnchor>
  <cdr:relSizeAnchor xmlns:cdr="http://schemas.openxmlformats.org/drawingml/2006/chartDrawing">
    <cdr:from>
      <cdr:x>0.5687</cdr:x>
      <cdr:y>0.57614</cdr:y>
    </cdr:from>
    <cdr:to>
      <cdr:x>0.57806</cdr:x>
      <cdr:y>0.83587</cdr:y>
    </cdr:to>
    <cdr:sp macro="" textlink="">
      <cdr:nvSpPr>
        <cdr:cNvPr id="15384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69740" y="425728"/>
          <a:ext cx="57357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0.06617</cdr:x>
      <cdr:y>0.31597</cdr:y>
    </cdr:from>
    <cdr:to>
      <cdr:x>0.17229</cdr:x>
      <cdr:y>0.93942</cdr:y>
    </cdr:to>
    <cdr:sp macro="" textlink="">
      <cdr:nvSpPr>
        <cdr:cNvPr id="15385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1995" y="234913"/>
          <a:ext cx="666583" cy="457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0.56304</cdr:x>
      <cdr:y>0.53415</cdr:y>
    </cdr:from>
    <cdr:to>
      <cdr:x>0.57141</cdr:x>
      <cdr:y>0.79389</cdr:y>
    </cdr:to>
    <cdr:sp macro="" textlink="">
      <cdr:nvSpPr>
        <cdr:cNvPr id="15386" name="Text Box 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4085" y="394936"/>
          <a:ext cx="57358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0.78931</cdr:x>
      <cdr:y>0</cdr:y>
    </cdr:from>
    <cdr:to>
      <cdr:x>0.80464</cdr:x>
      <cdr:y>1</cdr:y>
    </cdr:to>
    <cdr:sp macro="" textlink="">
      <cdr:nvSpPr>
        <cdr:cNvPr id="15387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5643" y="0"/>
          <a:ext cx="105542" cy="40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50" b="0" i="0" u="none" strike="noStrike" baseline="0">
              <a:solidFill>
                <a:srgbClr val="000000"/>
              </a:solidFill>
              <a:latin typeface="Tms Rmn"/>
            </a:rPr>
            <a:t>2000  2001</a:t>
          </a:r>
        </a:p>
      </cdr:txBody>
    </cdr:sp>
  </cdr:relSizeAnchor>
  <cdr:relSizeAnchor xmlns:cdr="http://schemas.openxmlformats.org/drawingml/2006/chartDrawing">
    <cdr:from>
      <cdr:x>0.90626</cdr:x>
      <cdr:y>0</cdr:y>
    </cdr:from>
    <cdr:to>
      <cdr:x>0.92159</cdr:x>
      <cdr:y>1</cdr:y>
    </cdr:to>
    <cdr:sp macro="" textlink="">
      <cdr:nvSpPr>
        <cdr:cNvPr id="15388" name="Text Box 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1027" y="0"/>
          <a:ext cx="105542" cy="40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50" b="0" i="0" u="none" strike="noStrike" baseline="0">
              <a:solidFill>
                <a:srgbClr val="000000"/>
              </a:solidFill>
              <a:latin typeface="Tms Rmn"/>
            </a:rPr>
            <a:t>2000  2001</a:t>
          </a:r>
        </a:p>
      </cdr:txBody>
    </cdr:sp>
  </cdr:relSizeAnchor>
  <cdr:relSizeAnchor xmlns:cdr="http://schemas.openxmlformats.org/drawingml/2006/chartDrawing">
    <cdr:from>
      <cdr:x>0.68245</cdr:x>
      <cdr:y>0.57614</cdr:y>
    </cdr:from>
    <cdr:to>
      <cdr:x>0.6923</cdr:x>
      <cdr:y>0.83587</cdr:y>
    </cdr:to>
    <cdr:sp macro="" textlink="">
      <cdr:nvSpPr>
        <cdr:cNvPr id="1538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7480" y="425728"/>
          <a:ext cx="57357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0.09375</cdr:x>
      <cdr:y>0.06494</cdr:y>
    </cdr:from>
    <cdr:to>
      <cdr:x>0.19986</cdr:x>
      <cdr:y>0.68838</cdr:y>
    </cdr:to>
    <cdr:sp macro="" textlink="">
      <cdr:nvSpPr>
        <cdr:cNvPr id="15390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5617" y="50800"/>
          <a:ext cx="666583" cy="457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0.66447</cdr:x>
      <cdr:y>0</cdr:y>
    </cdr:from>
    <cdr:to>
      <cdr:x>0.6798</cdr:x>
      <cdr:y>1</cdr:y>
    </cdr:to>
    <cdr:sp macro="" textlink="">
      <cdr:nvSpPr>
        <cdr:cNvPr id="15391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5922" y="0"/>
          <a:ext cx="105542" cy="40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50" b="0" i="0" u="none" strike="noStrike" baseline="0">
              <a:solidFill>
                <a:srgbClr val="000000"/>
              </a:solidFill>
              <a:latin typeface="Tms Rmn"/>
            </a:rPr>
            <a:t>2000  2001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0.9531</cdr:x>
      <cdr:y>0.42726</cdr:y>
    </cdr:from>
    <cdr:to>
      <cdr:x>0.99222</cdr:x>
      <cdr:y>0.68691</cdr:y>
    </cdr:to>
    <cdr:sp macro="" textlink="">
      <cdr:nvSpPr>
        <cdr:cNvPr id="92161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4430" y="1036757"/>
          <a:ext cx="245695" cy="625411"/>
        </a:xfrm>
        <a:prstGeom xmlns:a="http://schemas.openxmlformats.org/drawingml/2006/main" prst="upArrow">
          <a:avLst>
            <a:gd name="adj1" fmla="val 50000"/>
            <a:gd name="adj2" fmla="val 6363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Better</a:t>
          </a:r>
        </a:p>
      </cdr:txBody>
    </cdr:sp>
  </cdr:relSizeAnchor>
  <cdr:relSizeAnchor xmlns:cdr="http://schemas.openxmlformats.org/drawingml/2006/chartDrawing">
    <cdr:from>
      <cdr:x>0.00778</cdr:x>
      <cdr:y>0.90067</cdr:y>
    </cdr:from>
    <cdr:to>
      <cdr:x>0.21175</cdr:x>
      <cdr:y>0.95898</cdr:y>
    </cdr:to>
    <cdr:sp macro="" textlink="">
      <cdr:nvSpPr>
        <cdr:cNvPr id="92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244" y="2179040"/>
          <a:ext cx="1369670" cy="1410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/>
          <a:ext uri="{91240B29-F687-4f45-9708-019B960494DF}"/>
        </a:extLst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9525</xdr:rowOff>
    </xdr:from>
    <xdr:to>
      <xdr:col>8</xdr:col>
      <xdr:colOff>352425</xdr:colOff>
      <xdr:row>81</xdr:row>
      <xdr:rowOff>142875</xdr:rowOff>
    </xdr:to>
    <xdr:graphicFrame macro="">
      <xdr:nvGraphicFramePr>
        <xdr:cNvPr id="587013" name="Chart 1">
          <a:extLst>
            <a:ext uri="{FF2B5EF4-FFF2-40B4-BE49-F238E27FC236}">
              <a16:creationId xmlns:a16="http://schemas.microsoft.com/office/drawing/2014/main" id="{00000000-0008-0000-0100-000005F50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17</xdr:row>
      <xdr:rowOff>104775</xdr:rowOff>
    </xdr:from>
    <xdr:to>
      <xdr:col>6</xdr:col>
      <xdr:colOff>552450</xdr:colOff>
      <xdr:row>31</xdr:row>
      <xdr:rowOff>114300</xdr:rowOff>
    </xdr:to>
    <xdr:graphicFrame macro="">
      <xdr:nvGraphicFramePr>
        <xdr:cNvPr id="587014" name="Chart 2">
          <a:extLst>
            <a:ext uri="{FF2B5EF4-FFF2-40B4-BE49-F238E27FC236}">
              <a16:creationId xmlns:a16="http://schemas.microsoft.com/office/drawing/2014/main" id="{00000000-0008-0000-0100-000006F50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33</xdr:row>
      <xdr:rowOff>9525</xdr:rowOff>
    </xdr:from>
    <xdr:to>
      <xdr:col>6</xdr:col>
      <xdr:colOff>504825</xdr:colOff>
      <xdr:row>48</xdr:row>
      <xdr:rowOff>9525</xdr:rowOff>
    </xdr:to>
    <xdr:graphicFrame macro="">
      <xdr:nvGraphicFramePr>
        <xdr:cNvPr id="587015" name="Chart 3">
          <a:extLst>
            <a:ext uri="{FF2B5EF4-FFF2-40B4-BE49-F238E27FC236}">
              <a16:creationId xmlns:a16="http://schemas.microsoft.com/office/drawing/2014/main" id="{00000000-0008-0000-0100-000007F50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103</xdr:row>
      <xdr:rowOff>114300</xdr:rowOff>
    </xdr:from>
    <xdr:to>
      <xdr:col>0</xdr:col>
      <xdr:colOff>771525</xdr:colOff>
      <xdr:row>105</xdr:row>
      <xdr:rowOff>0</xdr:rowOff>
    </xdr:to>
    <xdr:sp macro="" textlink="">
      <xdr:nvSpPr>
        <xdr:cNvPr id="587016" name="Text Box 4">
          <a:extLst>
            <a:ext uri="{FF2B5EF4-FFF2-40B4-BE49-F238E27FC236}">
              <a16:creationId xmlns:a16="http://schemas.microsoft.com/office/drawing/2014/main" id="{00000000-0008-0000-0100-000008F50800}"/>
            </a:ext>
          </a:extLst>
        </xdr:cNvPr>
        <xdr:cNvSpPr txBox="1">
          <a:spLocks noChangeArrowheads="1"/>
        </xdr:cNvSpPr>
      </xdr:nvSpPr>
      <xdr:spPr bwMode="auto">
        <a:xfrm>
          <a:off x="695325" y="17545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701676</xdr:colOff>
      <xdr:row>17</xdr:row>
      <xdr:rowOff>44450</xdr:rowOff>
    </xdr:from>
    <xdr:to>
      <xdr:col>8</xdr:col>
      <xdr:colOff>673101</xdr:colOff>
      <xdr:row>22</xdr:row>
      <xdr:rowOff>149322</xdr:rowOff>
    </xdr:to>
    <xdr:sp macro="" textlink="">
      <xdr:nvSpPr>
        <xdr:cNvPr id="116741" name="AutoShape 5">
          <a:extLst>
            <a:ext uri="{FF2B5EF4-FFF2-40B4-BE49-F238E27FC236}">
              <a16:creationId xmlns:a16="http://schemas.microsoft.com/office/drawing/2014/main" id="{00000000-0008-0000-0100-000005C80100}"/>
            </a:ext>
          </a:extLst>
        </xdr:cNvPr>
        <xdr:cNvSpPr>
          <a:spLocks/>
        </xdr:cNvSpPr>
      </xdr:nvSpPr>
      <xdr:spPr bwMode="auto">
        <a:xfrm>
          <a:off x="5429251" y="3438525"/>
          <a:ext cx="819150" cy="933450"/>
        </a:xfrm>
        <a:prstGeom prst="borderCallout1">
          <a:avLst>
            <a:gd name="adj1" fmla="val 12194"/>
            <a:gd name="adj2" fmla="val -8931"/>
            <a:gd name="adj3" fmla="val 25204"/>
            <a:gd name="adj4" fmla="val -26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641351</xdr:colOff>
      <xdr:row>33</xdr:row>
      <xdr:rowOff>38100</xdr:rowOff>
    </xdr:from>
    <xdr:to>
      <xdr:col>8</xdr:col>
      <xdr:colOff>682773</xdr:colOff>
      <xdr:row>37</xdr:row>
      <xdr:rowOff>85725</xdr:rowOff>
    </xdr:to>
    <xdr:sp macro="" textlink="">
      <xdr:nvSpPr>
        <xdr:cNvPr id="116742" name="AutoShape 6">
          <a:extLst>
            <a:ext uri="{FF2B5EF4-FFF2-40B4-BE49-F238E27FC236}">
              <a16:creationId xmlns:a16="http://schemas.microsoft.com/office/drawing/2014/main" id="{00000000-0008-0000-0100-000006C80100}"/>
            </a:ext>
          </a:extLst>
        </xdr:cNvPr>
        <xdr:cNvSpPr>
          <a:spLocks/>
        </xdr:cNvSpPr>
      </xdr:nvSpPr>
      <xdr:spPr bwMode="auto">
        <a:xfrm>
          <a:off x="5381626" y="5943600"/>
          <a:ext cx="876300" cy="647700"/>
        </a:xfrm>
        <a:prstGeom prst="borderCallout1">
          <a:avLst>
            <a:gd name="adj1" fmla="val 18519"/>
            <a:gd name="adj2" fmla="val -8694"/>
            <a:gd name="adj3" fmla="val 38273"/>
            <a:gd name="adj4" fmla="val -19478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457200</xdr:colOff>
      <xdr:row>84</xdr:row>
      <xdr:rowOff>0</xdr:rowOff>
    </xdr:from>
    <xdr:to>
      <xdr:col>4</xdr:col>
      <xdr:colOff>533400</xdr:colOff>
      <xdr:row>84</xdr:row>
      <xdr:rowOff>190500</xdr:rowOff>
    </xdr:to>
    <xdr:sp macro="" textlink="">
      <xdr:nvSpPr>
        <xdr:cNvPr id="587019" name="Text Box 7">
          <a:extLst>
            <a:ext uri="{FF2B5EF4-FFF2-40B4-BE49-F238E27FC236}">
              <a16:creationId xmlns:a16="http://schemas.microsoft.com/office/drawing/2014/main" id="{00000000-0008-0000-0100-00000BF50800}"/>
            </a:ext>
          </a:extLst>
        </xdr:cNvPr>
        <xdr:cNvSpPr txBox="1">
          <a:spLocks noChangeArrowheads="1"/>
        </xdr:cNvSpPr>
      </xdr:nvSpPr>
      <xdr:spPr bwMode="auto">
        <a:xfrm>
          <a:off x="3657600" y="138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69850</xdr:colOff>
      <xdr:row>80</xdr:row>
      <xdr:rowOff>66675</xdr:rowOff>
    </xdr:from>
    <xdr:ext cx="1448970" cy="165687"/>
    <xdr:sp macro="" textlink="">
      <xdr:nvSpPr>
        <xdr:cNvPr id="116744" name="Text Box 8">
          <a:extLst>
            <a:ext uri="{FF2B5EF4-FFF2-40B4-BE49-F238E27FC236}">
              <a16:creationId xmlns:a16="http://schemas.microsoft.com/office/drawing/2014/main" id="{00000000-0008-0000-0100-000008C80100}"/>
            </a:ext>
          </a:extLst>
        </xdr:cNvPr>
        <xdr:cNvSpPr txBox="1">
          <a:spLocks noChangeArrowheads="1"/>
        </xdr:cNvSpPr>
      </xdr:nvSpPr>
      <xdr:spPr bwMode="auto">
        <a:xfrm>
          <a:off x="79375" y="12347575"/>
          <a:ext cx="1369698" cy="146194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587021" name="Text Box 9">
          <a:extLst>
            <a:ext uri="{FF2B5EF4-FFF2-40B4-BE49-F238E27FC236}">
              <a16:creationId xmlns:a16="http://schemas.microsoft.com/office/drawing/2014/main" id="{00000000-0008-0000-0100-00000DF50800}"/>
            </a:ext>
          </a:extLst>
        </xdr:cNvPr>
        <xdr:cNvSpPr txBox="1">
          <a:spLocks noChangeArrowheads="1"/>
        </xdr:cNvSpPr>
      </xdr:nvSpPr>
      <xdr:spPr bwMode="auto">
        <a:xfrm>
          <a:off x="695325" y="16563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587022" name="Text Box 10">
          <a:extLst>
            <a:ext uri="{FF2B5EF4-FFF2-40B4-BE49-F238E27FC236}">
              <a16:creationId xmlns:a16="http://schemas.microsoft.com/office/drawing/2014/main" id="{00000000-0008-0000-0100-00000EF50800}"/>
            </a:ext>
          </a:extLst>
        </xdr:cNvPr>
        <xdr:cNvSpPr txBox="1">
          <a:spLocks noChangeArrowheads="1"/>
        </xdr:cNvSpPr>
      </xdr:nvSpPr>
      <xdr:spPr bwMode="auto">
        <a:xfrm>
          <a:off x="695325" y="16563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587023" name="Text Box 11">
          <a:extLst>
            <a:ext uri="{FF2B5EF4-FFF2-40B4-BE49-F238E27FC236}">
              <a16:creationId xmlns:a16="http://schemas.microsoft.com/office/drawing/2014/main" id="{00000000-0008-0000-0100-00000FF50800}"/>
            </a:ext>
          </a:extLst>
        </xdr:cNvPr>
        <xdr:cNvSpPr txBox="1">
          <a:spLocks noChangeArrowheads="1"/>
        </xdr:cNvSpPr>
      </xdr:nvSpPr>
      <xdr:spPr bwMode="auto">
        <a:xfrm>
          <a:off x="695325" y="16563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587024" name="Text Box 12">
          <a:extLst>
            <a:ext uri="{FF2B5EF4-FFF2-40B4-BE49-F238E27FC236}">
              <a16:creationId xmlns:a16="http://schemas.microsoft.com/office/drawing/2014/main" id="{00000000-0008-0000-0100-000010F50800}"/>
            </a:ext>
          </a:extLst>
        </xdr:cNvPr>
        <xdr:cNvSpPr txBox="1">
          <a:spLocks noChangeArrowheads="1"/>
        </xdr:cNvSpPr>
      </xdr:nvSpPr>
      <xdr:spPr bwMode="auto">
        <a:xfrm>
          <a:off x="695325" y="16563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587025" name="Text Box 13">
          <a:extLst>
            <a:ext uri="{FF2B5EF4-FFF2-40B4-BE49-F238E27FC236}">
              <a16:creationId xmlns:a16="http://schemas.microsoft.com/office/drawing/2014/main" id="{00000000-0008-0000-0100-000011F50800}"/>
            </a:ext>
          </a:extLst>
        </xdr:cNvPr>
        <xdr:cNvSpPr txBox="1">
          <a:spLocks noChangeArrowheads="1"/>
        </xdr:cNvSpPr>
      </xdr:nvSpPr>
      <xdr:spPr bwMode="auto">
        <a:xfrm>
          <a:off x="695325" y="16563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587026" name="Text Box 14">
          <a:extLst>
            <a:ext uri="{FF2B5EF4-FFF2-40B4-BE49-F238E27FC236}">
              <a16:creationId xmlns:a16="http://schemas.microsoft.com/office/drawing/2014/main" id="{00000000-0008-0000-0100-000012F50800}"/>
            </a:ext>
          </a:extLst>
        </xdr:cNvPr>
        <xdr:cNvSpPr txBox="1">
          <a:spLocks noChangeArrowheads="1"/>
        </xdr:cNvSpPr>
      </xdr:nvSpPr>
      <xdr:spPr bwMode="auto">
        <a:xfrm>
          <a:off x="695325" y="16563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587027" name="Text Box 15">
          <a:extLst>
            <a:ext uri="{FF2B5EF4-FFF2-40B4-BE49-F238E27FC236}">
              <a16:creationId xmlns:a16="http://schemas.microsoft.com/office/drawing/2014/main" id="{00000000-0008-0000-0100-000013F50800}"/>
            </a:ext>
          </a:extLst>
        </xdr:cNvPr>
        <xdr:cNvSpPr txBox="1">
          <a:spLocks noChangeArrowheads="1"/>
        </xdr:cNvSpPr>
      </xdr:nvSpPr>
      <xdr:spPr bwMode="auto">
        <a:xfrm>
          <a:off x="695325" y="16563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457200</xdr:colOff>
      <xdr:row>98</xdr:row>
      <xdr:rowOff>0</xdr:rowOff>
    </xdr:from>
    <xdr:to>
      <xdr:col>4</xdr:col>
      <xdr:colOff>533400</xdr:colOff>
      <xdr:row>98</xdr:row>
      <xdr:rowOff>190500</xdr:rowOff>
    </xdr:to>
    <xdr:sp macro="" textlink="">
      <xdr:nvSpPr>
        <xdr:cNvPr id="587028" name="Text Box 16">
          <a:extLst>
            <a:ext uri="{FF2B5EF4-FFF2-40B4-BE49-F238E27FC236}">
              <a16:creationId xmlns:a16="http://schemas.microsoft.com/office/drawing/2014/main" id="{00000000-0008-0000-0100-000014F50800}"/>
            </a:ext>
          </a:extLst>
        </xdr:cNvPr>
        <xdr:cNvSpPr txBox="1">
          <a:spLocks noChangeArrowheads="1"/>
        </xdr:cNvSpPr>
      </xdr:nvSpPr>
      <xdr:spPr bwMode="auto">
        <a:xfrm>
          <a:off x="3657600" y="16563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457200</xdr:colOff>
      <xdr:row>98</xdr:row>
      <xdr:rowOff>0</xdr:rowOff>
    </xdr:from>
    <xdr:to>
      <xdr:col>4</xdr:col>
      <xdr:colOff>533400</xdr:colOff>
      <xdr:row>98</xdr:row>
      <xdr:rowOff>190500</xdr:rowOff>
    </xdr:to>
    <xdr:sp macro="" textlink="">
      <xdr:nvSpPr>
        <xdr:cNvPr id="587029" name="Text Box 17">
          <a:extLst>
            <a:ext uri="{FF2B5EF4-FFF2-40B4-BE49-F238E27FC236}">
              <a16:creationId xmlns:a16="http://schemas.microsoft.com/office/drawing/2014/main" id="{00000000-0008-0000-0100-000015F50800}"/>
            </a:ext>
          </a:extLst>
        </xdr:cNvPr>
        <xdr:cNvSpPr txBox="1">
          <a:spLocks noChangeArrowheads="1"/>
        </xdr:cNvSpPr>
      </xdr:nvSpPr>
      <xdr:spPr bwMode="auto">
        <a:xfrm>
          <a:off x="3657600" y="16563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457200</xdr:colOff>
      <xdr:row>84</xdr:row>
      <xdr:rowOff>0</xdr:rowOff>
    </xdr:from>
    <xdr:to>
      <xdr:col>4</xdr:col>
      <xdr:colOff>533400</xdr:colOff>
      <xdr:row>84</xdr:row>
      <xdr:rowOff>190500</xdr:rowOff>
    </xdr:to>
    <xdr:sp macro="" textlink="">
      <xdr:nvSpPr>
        <xdr:cNvPr id="587030" name="Text Box 18">
          <a:extLst>
            <a:ext uri="{FF2B5EF4-FFF2-40B4-BE49-F238E27FC236}">
              <a16:creationId xmlns:a16="http://schemas.microsoft.com/office/drawing/2014/main" id="{00000000-0008-0000-0100-000016F50800}"/>
            </a:ext>
          </a:extLst>
        </xdr:cNvPr>
        <xdr:cNvSpPr txBox="1">
          <a:spLocks noChangeArrowheads="1"/>
        </xdr:cNvSpPr>
      </xdr:nvSpPr>
      <xdr:spPr bwMode="auto">
        <a:xfrm>
          <a:off x="3657600" y="138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457200</xdr:colOff>
      <xdr:row>84</xdr:row>
      <xdr:rowOff>0</xdr:rowOff>
    </xdr:from>
    <xdr:to>
      <xdr:col>4</xdr:col>
      <xdr:colOff>533400</xdr:colOff>
      <xdr:row>84</xdr:row>
      <xdr:rowOff>190500</xdr:rowOff>
    </xdr:to>
    <xdr:sp macro="" textlink="">
      <xdr:nvSpPr>
        <xdr:cNvPr id="587031" name="Text Box 19">
          <a:extLst>
            <a:ext uri="{FF2B5EF4-FFF2-40B4-BE49-F238E27FC236}">
              <a16:creationId xmlns:a16="http://schemas.microsoft.com/office/drawing/2014/main" id="{00000000-0008-0000-0100-000017F50800}"/>
            </a:ext>
          </a:extLst>
        </xdr:cNvPr>
        <xdr:cNvSpPr txBox="1">
          <a:spLocks noChangeArrowheads="1"/>
        </xdr:cNvSpPr>
      </xdr:nvSpPr>
      <xdr:spPr bwMode="auto">
        <a:xfrm>
          <a:off x="3657600" y="13887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587032" name="Text Box 24">
          <a:extLst>
            <a:ext uri="{FF2B5EF4-FFF2-40B4-BE49-F238E27FC236}">
              <a16:creationId xmlns:a16="http://schemas.microsoft.com/office/drawing/2014/main" id="{00000000-0008-0000-0100-000018F50800}"/>
            </a:ext>
          </a:extLst>
        </xdr:cNvPr>
        <xdr:cNvSpPr txBox="1">
          <a:spLocks noChangeArrowheads="1"/>
        </xdr:cNvSpPr>
      </xdr:nvSpPr>
      <xdr:spPr bwMode="auto">
        <a:xfrm>
          <a:off x="695325" y="16563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587033" name="Text Box 25">
          <a:extLst>
            <a:ext uri="{FF2B5EF4-FFF2-40B4-BE49-F238E27FC236}">
              <a16:creationId xmlns:a16="http://schemas.microsoft.com/office/drawing/2014/main" id="{00000000-0008-0000-0100-000019F50800}"/>
            </a:ext>
          </a:extLst>
        </xdr:cNvPr>
        <xdr:cNvSpPr txBox="1">
          <a:spLocks noChangeArrowheads="1"/>
        </xdr:cNvSpPr>
      </xdr:nvSpPr>
      <xdr:spPr bwMode="auto">
        <a:xfrm>
          <a:off x="695325" y="16563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587034" name="Text Box 26">
          <a:extLst>
            <a:ext uri="{FF2B5EF4-FFF2-40B4-BE49-F238E27FC236}">
              <a16:creationId xmlns:a16="http://schemas.microsoft.com/office/drawing/2014/main" id="{00000000-0008-0000-0100-00001AF50800}"/>
            </a:ext>
          </a:extLst>
        </xdr:cNvPr>
        <xdr:cNvSpPr txBox="1">
          <a:spLocks noChangeArrowheads="1"/>
        </xdr:cNvSpPr>
      </xdr:nvSpPr>
      <xdr:spPr bwMode="auto">
        <a:xfrm>
          <a:off x="695325" y="16563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587035" name="Text Box 27">
          <a:extLst>
            <a:ext uri="{FF2B5EF4-FFF2-40B4-BE49-F238E27FC236}">
              <a16:creationId xmlns:a16="http://schemas.microsoft.com/office/drawing/2014/main" id="{00000000-0008-0000-0100-00001BF50800}"/>
            </a:ext>
          </a:extLst>
        </xdr:cNvPr>
        <xdr:cNvSpPr txBox="1">
          <a:spLocks noChangeArrowheads="1"/>
        </xdr:cNvSpPr>
      </xdr:nvSpPr>
      <xdr:spPr bwMode="auto">
        <a:xfrm>
          <a:off x="695325" y="16563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587036" name="Text Box 28">
          <a:extLst>
            <a:ext uri="{FF2B5EF4-FFF2-40B4-BE49-F238E27FC236}">
              <a16:creationId xmlns:a16="http://schemas.microsoft.com/office/drawing/2014/main" id="{00000000-0008-0000-0100-00001CF50800}"/>
            </a:ext>
          </a:extLst>
        </xdr:cNvPr>
        <xdr:cNvSpPr txBox="1">
          <a:spLocks noChangeArrowheads="1"/>
        </xdr:cNvSpPr>
      </xdr:nvSpPr>
      <xdr:spPr bwMode="auto">
        <a:xfrm>
          <a:off x="695325" y="16563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587037" name="Text Box 29">
          <a:extLst>
            <a:ext uri="{FF2B5EF4-FFF2-40B4-BE49-F238E27FC236}">
              <a16:creationId xmlns:a16="http://schemas.microsoft.com/office/drawing/2014/main" id="{00000000-0008-0000-0100-00001DF50800}"/>
            </a:ext>
          </a:extLst>
        </xdr:cNvPr>
        <xdr:cNvSpPr txBox="1">
          <a:spLocks noChangeArrowheads="1"/>
        </xdr:cNvSpPr>
      </xdr:nvSpPr>
      <xdr:spPr bwMode="auto">
        <a:xfrm>
          <a:off x="695325" y="16563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587038" name="Text Box 30">
          <a:extLst>
            <a:ext uri="{FF2B5EF4-FFF2-40B4-BE49-F238E27FC236}">
              <a16:creationId xmlns:a16="http://schemas.microsoft.com/office/drawing/2014/main" id="{00000000-0008-0000-0100-00001EF50800}"/>
            </a:ext>
          </a:extLst>
        </xdr:cNvPr>
        <xdr:cNvSpPr txBox="1">
          <a:spLocks noChangeArrowheads="1"/>
        </xdr:cNvSpPr>
      </xdr:nvSpPr>
      <xdr:spPr bwMode="auto">
        <a:xfrm>
          <a:off x="695325" y="16563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587039" name="Text Box 31">
          <a:extLst>
            <a:ext uri="{FF2B5EF4-FFF2-40B4-BE49-F238E27FC236}">
              <a16:creationId xmlns:a16="http://schemas.microsoft.com/office/drawing/2014/main" id="{00000000-0008-0000-0100-00001FF50800}"/>
            </a:ext>
          </a:extLst>
        </xdr:cNvPr>
        <xdr:cNvSpPr txBox="1">
          <a:spLocks noChangeArrowheads="1"/>
        </xdr:cNvSpPr>
      </xdr:nvSpPr>
      <xdr:spPr bwMode="auto">
        <a:xfrm>
          <a:off x="695325" y="16563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457200</xdr:colOff>
      <xdr:row>98</xdr:row>
      <xdr:rowOff>0</xdr:rowOff>
    </xdr:from>
    <xdr:to>
      <xdr:col>4</xdr:col>
      <xdr:colOff>533400</xdr:colOff>
      <xdr:row>98</xdr:row>
      <xdr:rowOff>190500</xdr:rowOff>
    </xdr:to>
    <xdr:sp macro="" textlink="">
      <xdr:nvSpPr>
        <xdr:cNvPr id="587040" name="Text Box 32">
          <a:extLst>
            <a:ext uri="{FF2B5EF4-FFF2-40B4-BE49-F238E27FC236}">
              <a16:creationId xmlns:a16="http://schemas.microsoft.com/office/drawing/2014/main" id="{00000000-0008-0000-0100-000020F50800}"/>
            </a:ext>
          </a:extLst>
        </xdr:cNvPr>
        <xdr:cNvSpPr txBox="1">
          <a:spLocks noChangeArrowheads="1"/>
        </xdr:cNvSpPr>
      </xdr:nvSpPr>
      <xdr:spPr bwMode="auto">
        <a:xfrm>
          <a:off x="3657600" y="16563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457200</xdr:colOff>
      <xdr:row>98</xdr:row>
      <xdr:rowOff>0</xdr:rowOff>
    </xdr:from>
    <xdr:to>
      <xdr:col>4</xdr:col>
      <xdr:colOff>533400</xdr:colOff>
      <xdr:row>98</xdr:row>
      <xdr:rowOff>190500</xdr:rowOff>
    </xdr:to>
    <xdr:sp macro="" textlink="">
      <xdr:nvSpPr>
        <xdr:cNvPr id="587041" name="Text Box 33">
          <a:extLst>
            <a:ext uri="{FF2B5EF4-FFF2-40B4-BE49-F238E27FC236}">
              <a16:creationId xmlns:a16="http://schemas.microsoft.com/office/drawing/2014/main" id="{00000000-0008-0000-0100-000021F50800}"/>
            </a:ext>
          </a:extLst>
        </xdr:cNvPr>
        <xdr:cNvSpPr txBox="1">
          <a:spLocks noChangeArrowheads="1"/>
        </xdr:cNvSpPr>
      </xdr:nvSpPr>
      <xdr:spPr bwMode="auto">
        <a:xfrm>
          <a:off x="3657600" y="16563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0.94352</cdr:x>
      <cdr:y>0.37633</cdr:y>
    </cdr:from>
    <cdr:to>
      <cdr:x>0.99123</cdr:x>
      <cdr:y>0.61189</cdr:y>
    </cdr:to>
    <cdr:sp macro="" textlink="">
      <cdr:nvSpPr>
        <cdr:cNvPr id="117761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2499" y="946664"/>
          <a:ext cx="264207" cy="601771"/>
        </a:xfrm>
        <a:prstGeom xmlns:a="http://schemas.openxmlformats.org/drawingml/2006/main" prst="upArrow">
          <a:avLst>
            <a:gd name="adj1" fmla="val 50000"/>
            <a:gd name="adj2" fmla="val 5694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0.94693</cdr:x>
      <cdr:y>0.30172</cdr:y>
    </cdr:from>
    <cdr:to>
      <cdr:x>0.99086</cdr:x>
      <cdr:y>0.46347</cdr:y>
    </cdr:to>
    <cdr:sp macro="" textlink="">
      <cdr:nvSpPr>
        <cdr:cNvPr id="118785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8111" y="655630"/>
          <a:ext cx="227614" cy="377555"/>
        </a:xfrm>
        <a:prstGeom xmlns:a="http://schemas.openxmlformats.org/drawingml/2006/main" prst="downArrow">
          <a:avLst>
            <a:gd name="adj1" fmla="val 50000"/>
            <a:gd name="adj2" fmla="val 41469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K102"/>
  <sheetViews>
    <sheetView showGridLines="0" tabSelected="1" zoomScaleNormal="100" zoomScaleSheetLayoutView="100" workbookViewId="0">
      <selection activeCell="L98" sqref="L98"/>
    </sheetView>
  </sheetViews>
  <sheetFormatPr defaultColWidth="11.375" defaultRowHeight="12"/>
  <cols>
    <col min="1" max="1" width="13.375" style="4" customWidth="1"/>
    <col min="2" max="2" width="11.75" style="4" customWidth="1"/>
    <col min="3" max="7" width="11.375" style="4" customWidth="1"/>
    <col min="8" max="8" width="10.25" style="4" customWidth="1"/>
    <col min="9" max="9" width="11.375" style="4" customWidth="1"/>
    <col min="10" max="11" width="11.375" style="5" customWidth="1"/>
    <col min="12" max="12" width="15.375" style="5" customWidth="1"/>
    <col min="13" max="13" width="14.875" style="5" customWidth="1"/>
    <col min="14" max="14" width="6.125" style="5" customWidth="1"/>
    <col min="15" max="15" width="1.75" style="5" customWidth="1"/>
    <col min="16" max="18" width="6.125" style="5" customWidth="1"/>
    <col min="19" max="19" width="2.25" style="5" customWidth="1"/>
    <col min="20" max="22" width="6.125" style="5" customWidth="1"/>
    <col min="23" max="23" width="1.375" style="5" customWidth="1"/>
    <col min="24" max="26" width="6.125" style="5" customWidth="1"/>
    <col min="27" max="27" width="2.125" style="5" customWidth="1"/>
    <col min="28" max="30" width="6.125" style="5" customWidth="1"/>
    <col min="31" max="31" width="1.25" style="5" customWidth="1"/>
    <col min="32" max="34" width="6.125" style="5" customWidth="1"/>
    <col min="35" max="35" width="1.375" style="5" customWidth="1"/>
    <col min="36" max="38" width="6.125" style="5" customWidth="1"/>
    <col min="39" max="39" width="1.25" style="5" customWidth="1"/>
    <col min="40" max="42" width="6.125" style="5" customWidth="1"/>
    <col min="43" max="43" width="1.375" style="5" customWidth="1"/>
    <col min="44" max="48" width="5" style="5" customWidth="1"/>
    <col min="49" max="50" width="11.375" style="5" customWidth="1"/>
    <col min="51" max="16384" width="11.375" style="4"/>
  </cols>
  <sheetData>
    <row r="1" spans="1:50" ht="15" customHeight="1"/>
    <row r="2" spans="1:50" ht="22.8">
      <c r="A2" s="107" t="s">
        <v>15</v>
      </c>
      <c r="B2" s="107"/>
      <c r="C2" s="107"/>
      <c r="D2" s="107"/>
      <c r="E2" s="107"/>
      <c r="F2" s="107"/>
      <c r="G2" s="107"/>
      <c r="H2" s="106"/>
      <c r="I2" s="106"/>
      <c r="J2" s="6"/>
    </row>
    <row r="3" spans="1:50" ht="15.75" customHeight="1">
      <c r="A3" s="108" t="s">
        <v>0</v>
      </c>
      <c r="B3" s="108"/>
      <c r="C3" s="108"/>
      <c r="D3" s="108"/>
      <c r="E3" s="108"/>
      <c r="F3" s="108"/>
      <c r="G3" s="108"/>
      <c r="H3" s="106"/>
      <c r="I3" s="106"/>
      <c r="J3" s="6"/>
    </row>
    <row r="4" spans="1:50" ht="6.75" customHeight="1">
      <c r="F4" s="7"/>
    </row>
    <row r="5" spans="1:50" ht="13.8" thickBot="1">
      <c r="F5" s="7"/>
    </row>
    <row r="6" spans="1:50" s="1" customFormat="1" ht="14.4" thickBot="1">
      <c r="A6" s="8" t="s">
        <v>1</v>
      </c>
      <c r="B6" s="9">
        <v>2018</v>
      </c>
      <c r="C6" s="9">
        <v>2019</v>
      </c>
      <c r="D6" s="9">
        <v>2020</v>
      </c>
      <c r="E6" s="9">
        <v>2021</v>
      </c>
      <c r="F6" s="9">
        <v>2022</v>
      </c>
      <c r="G6" s="91">
        <v>2023</v>
      </c>
      <c r="H6" s="8">
        <v>2024</v>
      </c>
      <c r="I6" s="102"/>
      <c r="J6" s="102"/>
      <c r="K6" s="102"/>
      <c r="L6" s="9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50" s="1" customFormat="1" ht="14.4" thickBot="1">
      <c r="A7" s="10" t="s">
        <v>2</v>
      </c>
      <c r="B7" s="11">
        <v>0.93500000000000005</v>
      </c>
      <c r="C7" s="11">
        <v>0.83260000000000001</v>
      </c>
      <c r="D7" s="11">
        <v>0.92290000000000005</v>
      </c>
      <c r="E7" s="11">
        <v>0.83950000000000002</v>
      </c>
      <c r="F7" s="11">
        <v>0.91920000000000002</v>
      </c>
      <c r="G7" s="92">
        <v>0.84</v>
      </c>
      <c r="H7" s="121">
        <v>0.84</v>
      </c>
      <c r="I7" s="27"/>
      <c r="J7" s="27"/>
      <c r="K7" s="27"/>
      <c r="L7" s="3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50" ht="15" customHeight="1">
      <c r="D8" s="3" t="s">
        <v>37</v>
      </c>
    </row>
    <row r="9" spans="1:50" ht="15" customHeight="1">
      <c r="D9" s="3"/>
    </row>
    <row r="10" spans="1:50" ht="17.399999999999999">
      <c r="A10" s="109" t="s">
        <v>3</v>
      </c>
      <c r="B10" s="109"/>
      <c r="C10" s="109"/>
      <c r="D10" s="109"/>
      <c r="E10" s="109"/>
      <c r="F10" s="109"/>
      <c r="G10" s="109"/>
      <c r="H10" s="110"/>
      <c r="I10" s="110"/>
    </row>
    <row r="11" spans="1:50" ht="12" customHeight="1" thickBot="1">
      <c r="A11" s="116"/>
      <c r="B11" s="116"/>
      <c r="C11" s="116"/>
      <c r="D11" s="116"/>
      <c r="E11" s="116"/>
      <c r="F11" s="116"/>
      <c r="G11" s="116"/>
      <c r="H11" s="12"/>
      <c r="J11" s="4"/>
    </row>
    <row r="12" spans="1:50" s="1" customFormat="1" ht="14.4" thickBot="1">
      <c r="B12" s="111" t="s">
        <v>4</v>
      </c>
      <c r="C12" s="112"/>
      <c r="D12" s="113"/>
      <c r="E12" s="111" t="s">
        <v>5</v>
      </c>
      <c r="F12" s="114"/>
      <c r="G12" s="115"/>
      <c r="H12" s="14" t="s">
        <v>6</v>
      </c>
      <c r="I12" s="105" t="s">
        <v>7</v>
      </c>
      <c r="J12" s="106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1:50" s="1" customFormat="1" ht="14.4" thickBot="1">
      <c r="A13" s="15"/>
      <c r="B13" s="16" t="s">
        <v>8</v>
      </c>
      <c r="C13" s="17" t="s">
        <v>9</v>
      </c>
      <c r="D13" s="18" t="s">
        <v>10</v>
      </c>
      <c r="E13" s="19" t="s">
        <v>8</v>
      </c>
      <c r="F13" s="17" t="s">
        <v>9</v>
      </c>
      <c r="G13" s="18" t="s">
        <v>10</v>
      </c>
      <c r="H13" s="21" t="s">
        <v>11</v>
      </c>
      <c r="I13" s="83" t="s">
        <v>12</v>
      </c>
      <c r="J13" s="83" t="s">
        <v>13</v>
      </c>
      <c r="K13" s="2"/>
      <c r="L13" s="2"/>
      <c r="M13" s="2"/>
      <c r="N13" s="2"/>
      <c r="O13" s="2"/>
      <c r="P13" s="2"/>
      <c r="Q13" s="2"/>
      <c r="R13" s="2"/>
      <c r="S13" s="2"/>
      <c r="T13" s="22"/>
      <c r="U13" s="2"/>
      <c r="V13" s="2"/>
      <c r="W13" s="2"/>
      <c r="X13" s="2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1:50" ht="14.4" thickBot="1">
      <c r="A14" s="23">
        <v>2018</v>
      </c>
      <c r="B14" s="80">
        <v>0.6</v>
      </c>
      <c r="C14" s="81">
        <v>0.61870000000000003</v>
      </c>
      <c r="D14" s="85">
        <v>-5.0999999999999997E-2</v>
      </c>
      <c r="E14" s="80">
        <v>0.6</v>
      </c>
      <c r="F14" s="81">
        <v>0.62549999999999994</v>
      </c>
      <c r="G14" s="85">
        <v>8.9999999999999993E-3</v>
      </c>
      <c r="H14" s="28" t="s">
        <v>40</v>
      </c>
      <c r="I14" s="84">
        <v>0.75929999999999997</v>
      </c>
      <c r="J14" s="84">
        <v>0.71540000000000004</v>
      </c>
      <c r="T14" s="39"/>
      <c r="U14" s="40"/>
      <c r="X14" s="39"/>
      <c r="Y14" s="40"/>
    </row>
    <row r="15" spans="1:50" s="90" customFormat="1" ht="14.4" thickBot="1">
      <c r="A15" s="23">
        <v>2019</v>
      </c>
      <c r="B15" s="95">
        <v>0.6</v>
      </c>
      <c r="C15" s="96">
        <v>0.56710000000000005</v>
      </c>
      <c r="D15" s="97">
        <f t="shared" ref="D15" si="0">(C15-C14)/C14</f>
        <v>-8.3400678842734735E-2</v>
      </c>
      <c r="E15" s="98">
        <v>0.6</v>
      </c>
      <c r="F15" s="96">
        <v>0.54810000000000003</v>
      </c>
      <c r="G15" s="97">
        <f t="shared" ref="G15" si="1">(F15-F14)/F14</f>
        <v>-0.12374100719424448</v>
      </c>
      <c r="H15" s="28" t="s">
        <v>14</v>
      </c>
      <c r="I15" s="84">
        <v>0.73650000000000004</v>
      </c>
      <c r="J15" s="84">
        <v>0.69230000000000003</v>
      </c>
      <c r="K15" s="40"/>
      <c r="L15" s="40"/>
      <c r="M15" s="40"/>
      <c r="N15" s="40"/>
      <c r="O15" s="40"/>
      <c r="P15" s="40"/>
      <c r="Q15" s="40"/>
      <c r="R15" s="40"/>
      <c r="S15" s="40"/>
      <c r="T15" s="39"/>
      <c r="U15" s="40"/>
      <c r="V15" s="40"/>
      <c r="W15" s="40"/>
      <c r="X15" s="39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</row>
    <row r="16" spans="1:50" s="90" customFormat="1" ht="14.4" thickBot="1">
      <c r="A16" s="23">
        <v>2020</v>
      </c>
      <c r="B16" s="95">
        <v>0.6</v>
      </c>
      <c r="C16" s="96">
        <v>0.57620000000000005</v>
      </c>
      <c r="D16" s="97">
        <f>(C16-C15)/C15</f>
        <v>1.6046552636219354E-2</v>
      </c>
      <c r="E16" s="98">
        <v>0.6</v>
      </c>
      <c r="F16" s="96">
        <v>0.54810000000000003</v>
      </c>
      <c r="G16" s="97">
        <f>(F16-F15)/F15</f>
        <v>0</v>
      </c>
      <c r="H16" s="28" t="s">
        <v>14</v>
      </c>
      <c r="I16" s="99">
        <v>0.73699999999999999</v>
      </c>
      <c r="J16" s="99">
        <v>0.70799999999999996</v>
      </c>
      <c r="K16" s="40"/>
      <c r="L16" s="40"/>
      <c r="M16" s="40"/>
      <c r="N16" s="40"/>
      <c r="O16" s="40"/>
      <c r="P16" s="40"/>
      <c r="Q16" s="40"/>
      <c r="R16" s="40"/>
      <c r="S16" s="40"/>
      <c r="T16" s="39"/>
      <c r="U16" s="40"/>
      <c r="V16" s="40"/>
      <c r="W16" s="40"/>
      <c r="X16" s="39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</row>
    <row r="17" spans="1:50" s="90" customFormat="1" ht="14.4" thickBot="1">
      <c r="A17" s="23">
        <v>2021</v>
      </c>
      <c r="B17" s="95">
        <v>0.6</v>
      </c>
      <c r="C17" s="96">
        <v>0.24940000000000001</v>
      </c>
      <c r="D17" s="97">
        <f>(C17-C16)/C16</f>
        <v>-0.56716417910447758</v>
      </c>
      <c r="E17" s="98">
        <v>0.6</v>
      </c>
      <c r="F17" s="96">
        <v>0.2034</v>
      </c>
      <c r="G17" s="97">
        <f>(F17-F16)/F16</f>
        <v>-0.62889983579638753</v>
      </c>
      <c r="H17" s="28" t="s">
        <v>14</v>
      </c>
      <c r="I17" s="99">
        <v>0.48699999999999999</v>
      </c>
      <c r="J17" s="99">
        <v>0.46700000000000003</v>
      </c>
      <c r="K17" s="40"/>
      <c r="L17" s="40"/>
      <c r="M17" s="40"/>
      <c r="N17" s="40"/>
      <c r="O17" s="40"/>
      <c r="P17" s="40"/>
      <c r="Q17" s="40"/>
      <c r="R17" s="40"/>
      <c r="S17" s="40"/>
      <c r="T17" s="39"/>
      <c r="U17" s="40"/>
      <c r="V17" s="40"/>
      <c r="W17" s="40"/>
      <c r="X17" s="39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</row>
    <row r="18" spans="1:50" ht="14.4" thickBot="1">
      <c r="A18" s="23">
        <v>2022</v>
      </c>
      <c r="B18" s="95">
        <v>0.6</v>
      </c>
      <c r="C18" s="96">
        <v>0.24030000000000001</v>
      </c>
      <c r="D18" s="97">
        <f>(C18-C17)/C17</f>
        <v>-3.6487570168404156E-2</v>
      </c>
      <c r="E18" s="98">
        <v>0.6</v>
      </c>
      <c r="F18" s="96">
        <v>0.245</v>
      </c>
      <c r="G18" s="97">
        <f>(F18-F17)/F17</f>
        <v>0.20452310717797442</v>
      </c>
      <c r="H18" s="28" t="s">
        <v>14</v>
      </c>
      <c r="I18" s="99">
        <v>0.50949999999999995</v>
      </c>
      <c r="J18" s="99">
        <v>0.51470000000000005</v>
      </c>
      <c r="T18" s="42"/>
      <c r="X18" s="42"/>
    </row>
    <row r="19" spans="1:50" ht="14.4" thickBot="1">
      <c r="A19" s="23">
        <v>2023</v>
      </c>
      <c r="B19" s="95">
        <v>0.6</v>
      </c>
      <c r="C19" s="96">
        <v>0.19670000000000001</v>
      </c>
      <c r="D19" s="97">
        <f>(C19-C18)/C18</f>
        <v>-0.18143986683312524</v>
      </c>
      <c r="E19" s="98">
        <v>0.6</v>
      </c>
      <c r="F19" s="96">
        <v>0.18709999999999999</v>
      </c>
      <c r="G19" s="97">
        <f>(F19-F18)/F18</f>
        <v>-0.23632653061224493</v>
      </c>
      <c r="H19" s="28" t="s">
        <v>14</v>
      </c>
      <c r="I19" s="122">
        <v>0.4698</v>
      </c>
      <c r="J19" s="122">
        <v>0.45379999999999998</v>
      </c>
      <c r="T19" s="42"/>
      <c r="X19" s="42"/>
    </row>
    <row r="20" spans="1:50" ht="14.4" thickBot="1">
      <c r="A20" s="31">
        <v>2024</v>
      </c>
      <c r="B20" s="86">
        <v>0.6</v>
      </c>
      <c r="C20" s="87">
        <v>0.13769999999999999</v>
      </c>
      <c r="D20" s="88">
        <f>(C20-C19)/C19</f>
        <v>-0.29994916115912568</v>
      </c>
      <c r="E20" s="89">
        <v>0.6</v>
      </c>
      <c r="F20" s="87">
        <v>0.126</v>
      </c>
      <c r="G20" s="88">
        <f>(F20-F19)/F19</f>
        <v>-0.32656333511491176</v>
      </c>
      <c r="H20" s="34" t="s">
        <v>14</v>
      </c>
      <c r="I20" s="100">
        <v>0.45800000000000002</v>
      </c>
      <c r="J20" s="100">
        <v>0.42049999999999998</v>
      </c>
      <c r="T20" s="39"/>
      <c r="U20" s="40"/>
      <c r="X20" s="39"/>
      <c r="Y20" s="40"/>
    </row>
    <row r="21" spans="1:50">
      <c r="T21" s="39"/>
      <c r="U21" s="40"/>
      <c r="X21" s="39"/>
      <c r="Y21" s="40"/>
    </row>
    <row r="22" spans="1:50">
      <c r="T22" s="39"/>
      <c r="U22" s="40"/>
      <c r="X22" s="39"/>
      <c r="Y22" s="40"/>
    </row>
    <row r="23" spans="1:50">
      <c r="T23" s="39"/>
      <c r="U23" s="40"/>
      <c r="X23" s="39"/>
      <c r="Y23" s="40"/>
    </row>
    <row r="24" spans="1:50">
      <c r="T24" s="39"/>
      <c r="U24" s="40"/>
      <c r="X24" s="39"/>
      <c r="Y24" s="40"/>
    </row>
    <row r="25" spans="1:50">
      <c r="T25" s="39"/>
      <c r="U25" s="40"/>
      <c r="X25" s="39"/>
      <c r="Y25" s="40"/>
    </row>
    <row r="26" spans="1:50">
      <c r="T26" s="39"/>
      <c r="U26" s="40"/>
      <c r="X26" s="39"/>
      <c r="Y26" s="40"/>
    </row>
    <row r="27" spans="1:50">
      <c r="L27" s="40"/>
      <c r="M27" s="40"/>
    </row>
    <row r="29" spans="1:50">
      <c r="W29" s="42"/>
    </row>
    <row r="30" spans="1:50">
      <c r="W30" s="42"/>
    </row>
    <row r="31" spans="1:50">
      <c r="W31" s="42"/>
    </row>
    <row r="32" spans="1:50">
      <c r="W32" s="42"/>
    </row>
    <row r="33" spans="23:23">
      <c r="W33" s="42"/>
    </row>
    <row r="34" spans="23:23">
      <c r="W34" s="42"/>
    </row>
    <row r="52" spans="1:50" ht="17.399999999999999">
      <c r="A52" s="116" t="s">
        <v>16</v>
      </c>
      <c r="B52" s="116"/>
      <c r="C52" s="116"/>
      <c r="D52" s="116"/>
      <c r="E52" s="116"/>
      <c r="F52" s="116"/>
      <c r="G52" s="116"/>
      <c r="H52" s="43"/>
      <c r="I52" s="43"/>
    </row>
    <row r="53" spans="1:50" ht="12.6" thickBot="1"/>
    <row r="54" spans="1:50" ht="13.8" thickBot="1">
      <c r="A54" s="7"/>
      <c r="B54" s="103">
        <v>2019</v>
      </c>
      <c r="C54" s="104"/>
      <c r="D54" s="103">
        <v>2020</v>
      </c>
      <c r="E54" s="104"/>
      <c r="F54" s="103">
        <v>2021</v>
      </c>
      <c r="G54" s="104"/>
      <c r="H54" s="103">
        <v>2022</v>
      </c>
      <c r="I54" s="104"/>
      <c r="J54" s="103">
        <v>2023</v>
      </c>
      <c r="K54" s="104"/>
      <c r="L54" s="103">
        <v>2024</v>
      </c>
      <c r="M54" s="10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1:50" ht="13.8" thickBot="1">
      <c r="A55" s="69" t="s">
        <v>17</v>
      </c>
      <c r="B55" s="44" t="s">
        <v>18</v>
      </c>
      <c r="C55" s="18" t="s">
        <v>19</v>
      </c>
      <c r="D55" s="44" t="s">
        <v>18</v>
      </c>
      <c r="E55" s="18" t="s">
        <v>19</v>
      </c>
      <c r="F55" s="44" t="s">
        <v>18</v>
      </c>
      <c r="G55" s="18" t="s">
        <v>19</v>
      </c>
      <c r="H55" s="44" t="s">
        <v>18</v>
      </c>
      <c r="I55" s="18" t="s">
        <v>19</v>
      </c>
      <c r="J55" s="44" t="s">
        <v>18</v>
      </c>
      <c r="K55" s="18" t="s">
        <v>19</v>
      </c>
      <c r="L55" s="44" t="s">
        <v>18</v>
      </c>
      <c r="M55" s="18" t="s">
        <v>19</v>
      </c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1:50" ht="13.2">
      <c r="A56" s="47" t="s">
        <v>20</v>
      </c>
      <c r="B56" s="45">
        <v>1130.7</v>
      </c>
      <c r="C56" s="46">
        <v>0.56705115346038115</v>
      </c>
      <c r="D56" s="45">
        <v>1288.28</v>
      </c>
      <c r="E56" s="46">
        <v>0.57615384615384613</v>
      </c>
      <c r="F56" s="45">
        <v>554.48</v>
      </c>
      <c r="G56" s="46">
        <v>0.24942869995501576</v>
      </c>
      <c r="H56" s="45">
        <v>546.90000000000009</v>
      </c>
      <c r="I56" s="46">
        <v>0.24034278180619648</v>
      </c>
      <c r="J56" s="45">
        <v>441.86000000000007</v>
      </c>
      <c r="K56" s="46">
        <v>0.19668818161584689</v>
      </c>
      <c r="L56" s="45">
        <v>295.07999999999993</v>
      </c>
      <c r="M56" s="46">
        <v>0.13772695449241537</v>
      </c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1:50" ht="13.2">
      <c r="A57" s="47" t="s">
        <v>26</v>
      </c>
      <c r="B57" s="48">
        <v>74.3</v>
      </c>
      <c r="C57" s="49">
        <v>3.7261785356068201E-2</v>
      </c>
      <c r="D57" s="48">
        <v>81.72</v>
      </c>
      <c r="E57" s="49">
        <v>3.6547406082289804E-2</v>
      </c>
      <c r="F57" s="48">
        <v>32.519999999999996</v>
      </c>
      <c r="G57" s="49">
        <v>1.4628879892037785E-2</v>
      </c>
      <c r="H57" s="48">
        <v>38.099999999999987</v>
      </c>
      <c r="I57" s="49">
        <v>1.674357284113381E-2</v>
      </c>
      <c r="J57" s="48">
        <v>28.139999999999997</v>
      </c>
      <c r="K57" s="49">
        <v>1.2526151791675939E-2</v>
      </c>
      <c r="L57" s="48">
        <v>17.920000000000002</v>
      </c>
      <c r="M57" s="49">
        <v>8.3640606767794636E-3</v>
      </c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1:50" ht="13.2">
      <c r="A58" s="47" t="s">
        <v>23</v>
      </c>
      <c r="B58" s="48">
        <v>6</v>
      </c>
      <c r="C58" s="49">
        <v>3.009027081243731E-3</v>
      </c>
      <c r="D58" s="48">
        <v>6</v>
      </c>
      <c r="E58" s="49">
        <v>2.6833631484794273E-3</v>
      </c>
      <c r="F58" s="48">
        <v>7</v>
      </c>
      <c r="G58" s="49">
        <v>3.1488978857399908E-3</v>
      </c>
      <c r="H58" s="48">
        <v>0</v>
      </c>
      <c r="I58" s="49">
        <v>0</v>
      </c>
      <c r="J58" s="48">
        <v>0</v>
      </c>
      <c r="K58" s="49">
        <v>0</v>
      </c>
      <c r="L58" s="48">
        <v>0</v>
      </c>
      <c r="M58" s="49">
        <v>0</v>
      </c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1:50" ht="13.2">
      <c r="A59" s="47" t="s">
        <v>21</v>
      </c>
      <c r="B59" s="48">
        <v>182</v>
      </c>
      <c r="C59" s="49">
        <v>9.1273821464393182E-2</v>
      </c>
      <c r="D59" s="48">
        <v>190</v>
      </c>
      <c r="E59" s="49">
        <v>8.4973166368515207E-2</v>
      </c>
      <c r="F59" s="48">
        <v>56</v>
      </c>
      <c r="G59" s="49">
        <v>2.5191183085919926E-2</v>
      </c>
      <c r="H59" s="48">
        <v>28</v>
      </c>
      <c r="I59" s="49">
        <v>1.2304987914744013E-2</v>
      </c>
      <c r="J59" s="48">
        <v>44</v>
      </c>
      <c r="K59" s="49">
        <v>1.958602270198086E-2</v>
      </c>
      <c r="L59" s="48">
        <v>30</v>
      </c>
      <c r="M59" s="49">
        <v>1.4002333722287048E-2</v>
      </c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1:50" ht="13.2">
      <c r="A60" s="47" t="s">
        <v>22</v>
      </c>
      <c r="B60" s="48">
        <v>526</v>
      </c>
      <c r="C60" s="49">
        <v>0.26379137412236708</v>
      </c>
      <c r="D60" s="48">
        <v>568</v>
      </c>
      <c r="E60" s="49">
        <v>0.25402504472271914</v>
      </c>
      <c r="F60" s="48">
        <v>129</v>
      </c>
      <c r="G60" s="49">
        <v>5.8029689608636977E-2</v>
      </c>
      <c r="H60" s="48">
        <v>133</v>
      </c>
      <c r="I60" s="49">
        <v>5.844869259503406E-2</v>
      </c>
      <c r="J60" s="48">
        <v>87</v>
      </c>
      <c r="K60" s="49">
        <v>3.8726908524371245E-2</v>
      </c>
      <c r="L60" s="48">
        <v>71</v>
      </c>
      <c r="M60" s="49">
        <v>3.3138856476079344E-2</v>
      </c>
      <c r="AO60" s="4"/>
      <c r="AP60" s="4"/>
      <c r="AQ60" s="4"/>
      <c r="AR60" s="4"/>
      <c r="AS60" s="4"/>
      <c r="AT60" s="4"/>
      <c r="AU60" s="4"/>
      <c r="AV60" s="4"/>
      <c r="AW60" s="4"/>
      <c r="AX60" s="4"/>
    </row>
    <row r="61" spans="1:50" ht="13.2">
      <c r="A61" s="50" t="s">
        <v>28</v>
      </c>
      <c r="B61" s="48">
        <v>16</v>
      </c>
      <c r="C61" s="49">
        <v>8.0240722166499499E-3</v>
      </c>
      <c r="D61" s="48">
        <v>47</v>
      </c>
      <c r="E61" s="49">
        <v>2.1019677996422181E-2</v>
      </c>
      <c r="F61" s="48">
        <v>55</v>
      </c>
      <c r="G61" s="49">
        <v>2.4741340530814216E-2</v>
      </c>
      <c r="H61" s="48">
        <v>58.5</v>
      </c>
      <c r="I61" s="49">
        <v>2.5708635464733027E-2</v>
      </c>
      <c r="J61" s="48">
        <v>65.5</v>
      </c>
      <c r="K61" s="49">
        <v>2.9156465613176051E-2</v>
      </c>
      <c r="L61" s="48">
        <v>59.5</v>
      </c>
      <c r="M61" s="49">
        <v>2.777129521586931E-2</v>
      </c>
      <c r="AO61" s="4"/>
      <c r="AP61" s="4"/>
      <c r="AQ61" s="4"/>
      <c r="AR61" s="4"/>
      <c r="AS61" s="4"/>
      <c r="AT61" s="4"/>
      <c r="AU61" s="4"/>
      <c r="AV61" s="4"/>
      <c r="AW61" s="4"/>
      <c r="AX61" s="4"/>
    </row>
    <row r="62" spans="1:50" ht="13.2">
      <c r="A62" s="47" t="s">
        <v>30</v>
      </c>
      <c r="B62" s="48">
        <v>14</v>
      </c>
      <c r="C62" s="49">
        <v>7.0210631895687063E-3</v>
      </c>
      <c r="D62" s="48">
        <v>7</v>
      </c>
      <c r="E62" s="49">
        <v>3.1305903398926656E-3</v>
      </c>
      <c r="F62" s="48">
        <v>10</v>
      </c>
      <c r="G62" s="49">
        <v>4.49842555105713E-3</v>
      </c>
      <c r="H62" s="48">
        <v>2</v>
      </c>
      <c r="I62" s="49">
        <v>8.7892770819600092E-4</v>
      </c>
      <c r="J62" s="48">
        <v>3</v>
      </c>
      <c r="K62" s="49">
        <v>1.3354106387714222E-3</v>
      </c>
      <c r="L62" s="48">
        <v>2</v>
      </c>
      <c r="M62" s="49">
        <v>9.3348891481913657E-4</v>
      </c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1:50" ht="13.2">
      <c r="A63" s="47" t="s">
        <v>27</v>
      </c>
      <c r="B63" s="48">
        <v>29</v>
      </c>
      <c r="C63" s="49">
        <v>1.4543630892678034E-2</v>
      </c>
      <c r="D63" s="48">
        <v>46</v>
      </c>
      <c r="E63" s="49">
        <v>2.0572450805008944E-2</v>
      </c>
      <c r="F63" s="48">
        <v>1375</v>
      </c>
      <c r="G63" s="49">
        <v>0.61853351327035533</v>
      </c>
      <c r="H63" s="48">
        <v>1464</v>
      </c>
      <c r="I63" s="49">
        <v>0.64337508239947261</v>
      </c>
      <c r="J63" s="48">
        <v>1570</v>
      </c>
      <c r="K63" s="49">
        <v>0.69886490095704434</v>
      </c>
      <c r="L63" s="48">
        <v>1661</v>
      </c>
      <c r="M63" s="49">
        <v>0.77526254375729287</v>
      </c>
      <c r="AO63" s="4"/>
      <c r="AP63" s="4"/>
      <c r="AQ63" s="4"/>
      <c r="AR63" s="4"/>
      <c r="AS63" s="4"/>
      <c r="AT63" s="4"/>
      <c r="AU63" s="4"/>
      <c r="AV63" s="4"/>
      <c r="AW63" s="4"/>
      <c r="AX63" s="4"/>
    </row>
    <row r="64" spans="1:50" ht="13.2">
      <c r="A64" s="47" t="s">
        <v>25</v>
      </c>
      <c r="B64" s="48">
        <v>0</v>
      </c>
      <c r="C64" s="49">
        <v>0</v>
      </c>
      <c r="D64" s="48">
        <v>1</v>
      </c>
      <c r="E64" s="49">
        <v>4.4722719141323793E-4</v>
      </c>
      <c r="F64" s="48">
        <v>1</v>
      </c>
      <c r="G64" s="49">
        <v>4.4984255510571302E-4</v>
      </c>
      <c r="H64" s="48">
        <v>0</v>
      </c>
      <c r="I64" s="49">
        <v>0</v>
      </c>
      <c r="J64" s="48">
        <v>0</v>
      </c>
      <c r="K64" s="49">
        <v>0</v>
      </c>
      <c r="L64" s="48">
        <v>0</v>
      </c>
      <c r="M64" s="49">
        <v>0</v>
      </c>
      <c r="AO64" s="4"/>
      <c r="AP64" s="4"/>
      <c r="AQ64" s="4"/>
      <c r="AR64" s="4"/>
      <c r="AS64" s="4"/>
      <c r="AT64" s="4"/>
      <c r="AU64" s="4"/>
      <c r="AV64" s="4"/>
      <c r="AW64" s="4"/>
      <c r="AX64" s="4"/>
    </row>
    <row r="65" spans="1:50" ht="13.2">
      <c r="A65" s="47" t="s">
        <v>24</v>
      </c>
      <c r="B65" s="48">
        <v>16</v>
      </c>
      <c r="C65" s="49">
        <v>8.0240722166499499E-3</v>
      </c>
      <c r="D65" s="48">
        <v>1</v>
      </c>
      <c r="E65" s="49">
        <v>4.4722719141323793E-4</v>
      </c>
      <c r="F65" s="48">
        <v>3</v>
      </c>
      <c r="G65" s="49">
        <v>1.3495276653171389E-3</v>
      </c>
      <c r="H65" s="48">
        <v>5</v>
      </c>
      <c r="I65" s="49">
        <v>2.197319270490002E-3</v>
      </c>
      <c r="J65" s="48">
        <v>7</v>
      </c>
      <c r="K65" s="49">
        <v>3.1159581571333183E-3</v>
      </c>
      <c r="L65" s="48">
        <v>6</v>
      </c>
      <c r="M65" s="49">
        <v>2.8004667444574095E-3</v>
      </c>
      <c r="AO65" s="4"/>
      <c r="AP65" s="4"/>
      <c r="AQ65" s="4"/>
      <c r="AR65" s="4"/>
      <c r="AS65" s="4"/>
      <c r="AT65" s="4"/>
      <c r="AU65" s="4"/>
      <c r="AV65" s="4"/>
      <c r="AW65" s="4"/>
      <c r="AX65" s="4"/>
    </row>
    <row r="66" spans="1:50" ht="13.8" thickBot="1">
      <c r="A66" s="47" t="s">
        <v>29</v>
      </c>
      <c r="B66" s="70">
        <v>1994</v>
      </c>
      <c r="C66" s="71">
        <v>1</v>
      </c>
      <c r="D66" s="70">
        <v>2236</v>
      </c>
      <c r="E66" s="71">
        <v>0.99999999999999989</v>
      </c>
      <c r="F66" s="70">
        <v>2223</v>
      </c>
      <c r="G66" s="71">
        <v>1</v>
      </c>
      <c r="H66" s="70">
        <v>2275.5</v>
      </c>
      <c r="I66" s="71">
        <v>1</v>
      </c>
      <c r="J66" s="70">
        <v>2246.5</v>
      </c>
      <c r="K66" s="71">
        <v>1</v>
      </c>
      <c r="L66" s="70">
        <v>2142.5</v>
      </c>
      <c r="M66" s="71">
        <v>1</v>
      </c>
      <c r="AO66" s="4"/>
      <c r="AP66" s="4"/>
      <c r="AQ66" s="4"/>
      <c r="AR66" s="4"/>
      <c r="AS66" s="4"/>
      <c r="AT66" s="4"/>
      <c r="AU66" s="4"/>
      <c r="AV66" s="4"/>
      <c r="AW66" s="4"/>
      <c r="AX66" s="4"/>
    </row>
    <row r="86" spans="1:50" ht="41.1" customHeight="1">
      <c r="A86" s="51"/>
      <c r="B86" s="117" t="s">
        <v>31</v>
      </c>
      <c r="C86" s="117"/>
      <c r="D86" s="117"/>
      <c r="E86" s="117"/>
      <c r="F86" s="117"/>
      <c r="G86" s="51"/>
      <c r="H86" s="52"/>
      <c r="I86" s="52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</row>
    <row r="87" spans="1:50" ht="12.6" thickBot="1"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</row>
    <row r="88" spans="1:50" ht="13.8" thickBot="1">
      <c r="C88" s="7"/>
      <c r="D88" s="53">
        <v>2019</v>
      </c>
      <c r="E88" s="53">
        <v>2020</v>
      </c>
      <c r="F88" s="53">
        <v>2021</v>
      </c>
      <c r="G88" s="53">
        <v>2022</v>
      </c>
      <c r="H88" s="53">
        <v>2023</v>
      </c>
      <c r="I88" s="53">
        <v>2024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</row>
    <row r="89" spans="1:50" s="7" customFormat="1" ht="13.2">
      <c r="B89" s="47" t="s">
        <v>26</v>
      </c>
      <c r="C89" s="54"/>
      <c r="D89" s="55">
        <v>50</v>
      </c>
      <c r="E89" s="55">
        <v>52</v>
      </c>
      <c r="F89" s="55">
        <v>29</v>
      </c>
      <c r="G89" s="55">
        <v>39</v>
      </c>
      <c r="H89" s="55">
        <v>30</v>
      </c>
      <c r="I89" s="55">
        <v>28</v>
      </c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</row>
    <row r="90" spans="1:50" s="7" customFormat="1" ht="13.2">
      <c r="B90" s="47" t="s">
        <v>23</v>
      </c>
      <c r="C90" s="58"/>
      <c r="D90" s="59">
        <v>18</v>
      </c>
      <c r="E90" s="59">
        <v>15</v>
      </c>
      <c r="F90" s="59">
        <v>15</v>
      </c>
      <c r="G90" s="59">
        <v>11</v>
      </c>
      <c r="H90" s="59">
        <v>10</v>
      </c>
      <c r="I90" s="59">
        <v>6</v>
      </c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</row>
    <row r="91" spans="1:50" s="7" customFormat="1" ht="13.2">
      <c r="B91" s="47" t="s">
        <v>42</v>
      </c>
      <c r="C91" s="58"/>
      <c r="D91" s="59">
        <v>75</v>
      </c>
      <c r="E91" s="59">
        <v>73</v>
      </c>
      <c r="F91" s="59">
        <v>47</v>
      </c>
      <c r="G91" s="59">
        <v>56</v>
      </c>
      <c r="H91" s="59">
        <v>55</v>
      </c>
      <c r="I91" s="59">
        <v>64</v>
      </c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</row>
    <row r="92" spans="1:50" s="7" customFormat="1" ht="13.2">
      <c r="B92" s="47" t="s">
        <v>22</v>
      </c>
      <c r="C92" s="58"/>
      <c r="D92" s="59">
        <v>84</v>
      </c>
      <c r="E92" s="59">
        <v>92</v>
      </c>
      <c r="F92" s="59">
        <v>62</v>
      </c>
      <c r="G92" s="59">
        <v>68</v>
      </c>
      <c r="H92" s="59">
        <v>61</v>
      </c>
      <c r="I92" s="59">
        <v>59</v>
      </c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</row>
    <row r="93" spans="1:50" s="7" customFormat="1" ht="12.75" customHeight="1">
      <c r="B93" s="50" t="s">
        <v>28</v>
      </c>
      <c r="C93" s="58"/>
      <c r="D93" s="59">
        <v>194</v>
      </c>
      <c r="E93" s="59">
        <v>181</v>
      </c>
      <c r="F93" s="59">
        <v>112</v>
      </c>
      <c r="G93" s="59">
        <v>117</v>
      </c>
      <c r="H93" s="59">
        <v>95</v>
      </c>
      <c r="I93" s="59">
        <v>93</v>
      </c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</row>
    <row r="94" spans="1:50" s="7" customFormat="1" ht="15" customHeight="1">
      <c r="B94" s="47" t="s">
        <v>27</v>
      </c>
      <c r="C94" s="58"/>
      <c r="D94" s="59">
        <v>193</v>
      </c>
      <c r="E94" s="59">
        <v>237</v>
      </c>
      <c r="F94" s="59">
        <v>284</v>
      </c>
      <c r="G94" s="59">
        <v>269</v>
      </c>
      <c r="H94" s="59">
        <v>249</v>
      </c>
      <c r="I94" s="59">
        <v>234</v>
      </c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</row>
    <row r="95" spans="1:50" s="7" customFormat="1" ht="15" customHeight="1">
      <c r="B95" s="47" t="s">
        <v>25</v>
      </c>
      <c r="C95" s="58"/>
      <c r="D95" s="59">
        <v>21</v>
      </c>
      <c r="E95" s="59">
        <v>28</v>
      </c>
      <c r="F95" s="59">
        <v>16</v>
      </c>
      <c r="G95" s="59">
        <v>16</v>
      </c>
      <c r="H95" s="59">
        <v>22</v>
      </c>
      <c r="I95" s="59">
        <v>12</v>
      </c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</row>
    <row r="96" spans="1:50" s="7" customFormat="1" ht="13.8" thickBot="1">
      <c r="B96" s="47" t="s">
        <v>24</v>
      </c>
      <c r="C96" s="54"/>
      <c r="D96" s="60">
        <v>6</v>
      </c>
      <c r="E96" s="60">
        <v>8</v>
      </c>
      <c r="F96" s="60">
        <v>3</v>
      </c>
      <c r="G96" s="60">
        <v>4</v>
      </c>
      <c r="H96" s="60">
        <v>6</v>
      </c>
      <c r="I96" s="60">
        <v>6</v>
      </c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</row>
    <row r="99" spans="2:63" ht="18.75" customHeight="1">
      <c r="B99" s="117" t="s">
        <v>32</v>
      </c>
      <c r="C99" s="117"/>
      <c r="D99" s="117"/>
      <c r="E99" s="117"/>
      <c r="F99" s="117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</row>
    <row r="100" spans="2:63"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</row>
    <row r="101" spans="2:63" ht="13.2">
      <c r="C101" s="101">
        <v>20.39</v>
      </c>
      <c r="D101" s="62" t="s">
        <v>33</v>
      </c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</row>
    <row r="102" spans="2:63" ht="13.2">
      <c r="C102" s="63">
        <v>38.479999999999997</v>
      </c>
      <c r="D102" s="62" t="s">
        <v>34</v>
      </c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</row>
  </sheetData>
  <mergeCells count="16">
    <mergeCell ref="L54:M54"/>
    <mergeCell ref="B99:F99"/>
    <mergeCell ref="B86:F86"/>
    <mergeCell ref="D54:E54"/>
    <mergeCell ref="B54:C54"/>
    <mergeCell ref="A52:G52"/>
    <mergeCell ref="F54:G54"/>
    <mergeCell ref="H54:I54"/>
    <mergeCell ref="J54:K54"/>
    <mergeCell ref="I12:J12"/>
    <mergeCell ref="A2:I2"/>
    <mergeCell ref="A3:I3"/>
    <mergeCell ref="A10:I10"/>
    <mergeCell ref="B12:D12"/>
    <mergeCell ref="E12:G12"/>
    <mergeCell ref="A11:G11"/>
  </mergeCells>
  <phoneticPr fontId="3" type="noConversion"/>
  <printOptions horizontalCentered="1"/>
  <pageMargins left="0.76" right="0.41" top="0.68" bottom="0.5" header="0.5" footer="0"/>
  <pageSetup scale="98" orientation="portrait" horizontalDpi="4294967292" verticalDpi="4294967292" r:id="rId1"/>
  <headerFooter alignWithMargins="0"/>
  <rowBreaks count="1" manualBreakCount="1">
    <brk id="51" max="8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K102"/>
  <sheetViews>
    <sheetView showGridLines="0" zoomScaleNormal="100" zoomScaleSheetLayoutView="100" workbookViewId="0">
      <selection activeCell="L10" sqref="L10"/>
    </sheetView>
  </sheetViews>
  <sheetFormatPr defaultColWidth="11.375" defaultRowHeight="12"/>
  <cols>
    <col min="1" max="1" width="13.375" style="4" customWidth="1"/>
    <col min="2" max="2" width="11.75" style="4" customWidth="1"/>
    <col min="3" max="7" width="11.375" style="4" customWidth="1"/>
    <col min="8" max="8" width="1.25" style="4" customWidth="1"/>
    <col min="9" max="9" width="11.375" style="4" customWidth="1"/>
    <col min="10" max="11" width="11.375" style="5" customWidth="1"/>
    <col min="12" max="50" width="5.125" style="5" customWidth="1"/>
    <col min="51" max="68" width="5.125" style="4" customWidth="1"/>
    <col min="69" max="16384" width="11.375" style="4"/>
  </cols>
  <sheetData>
    <row r="1" spans="1:50" ht="15" customHeight="1"/>
    <row r="2" spans="1:50" ht="22.8">
      <c r="A2" s="107" t="s">
        <v>38</v>
      </c>
      <c r="B2" s="107"/>
      <c r="C2" s="107"/>
      <c r="D2" s="107"/>
      <c r="E2" s="107"/>
      <c r="F2" s="107"/>
      <c r="G2" s="107"/>
      <c r="H2" s="106"/>
      <c r="I2" s="106"/>
      <c r="J2" s="6"/>
    </row>
    <row r="3" spans="1:50" ht="15.75" customHeight="1">
      <c r="A3" s="108" t="s">
        <v>0</v>
      </c>
      <c r="B3" s="108"/>
      <c r="C3" s="108"/>
      <c r="D3" s="108"/>
      <c r="E3" s="108"/>
      <c r="F3" s="108"/>
      <c r="G3" s="108"/>
      <c r="H3" s="106"/>
      <c r="I3" s="106"/>
      <c r="J3" s="6"/>
    </row>
    <row r="4" spans="1:50" ht="6.75" customHeight="1">
      <c r="F4" s="7"/>
    </row>
    <row r="5" spans="1:50" ht="13.8" thickBot="1">
      <c r="F5" s="7"/>
    </row>
    <row r="6" spans="1:50" s="1" customFormat="1" ht="14.4" thickBot="1">
      <c r="A6" s="8" t="s">
        <v>1</v>
      </c>
      <c r="B6" s="9">
        <v>2015</v>
      </c>
      <c r="C6" s="91">
        <v>2016</v>
      </c>
      <c r="D6" s="9">
        <v>2017</v>
      </c>
      <c r="E6" s="9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50" s="1" customFormat="1" ht="14.4" thickBot="1">
      <c r="A7" s="10" t="s">
        <v>2</v>
      </c>
      <c r="B7" s="11">
        <v>0.83</v>
      </c>
      <c r="C7" s="92">
        <v>1</v>
      </c>
      <c r="D7" s="94">
        <v>0.88900000000000001</v>
      </c>
      <c r="E7" s="3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50" ht="15" customHeight="1">
      <c r="D8" s="3"/>
    </row>
    <row r="9" spans="1:50" ht="15" customHeight="1"/>
    <row r="10" spans="1:50" ht="17.399999999999999">
      <c r="A10" s="109" t="s">
        <v>3</v>
      </c>
      <c r="B10" s="109"/>
      <c r="C10" s="109"/>
      <c r="D10" s="109"/>
      <c r="E10" s="109"/>
      <c r="F10" s="109"/>
      <c r="G10" s="109"/>
      <c r="H10" s="110"/>
      <c r="I10" s="110"/>
    </row>
    <row r="11" spans="1:50" ht="12" customHeight="1" thickBot="1">
      <c r="A11" s="116"/>
      <c r="B11" s="116"/>
      <c r="C11" s="116"/>
      <c r="D11" s="116"/>
      <c r="E11" s="116"/>
      <c r="F11" s="116"/>
      <c r="G11" s="116"/>
      <c r="H11" s="12"/>
    </row>
    <row r="12" spans="1:50" s="1" customFormat="1" ht="14.4" thickBot="1">
      <c r="B12" s="111" t="s">
        <v>4</v>
      </c>
      <c r="C12" s="112"/>
      <c r="D12" s="113"/>
      <c r="E12" s="111" t="s">
        <v>5</v>
      </c>
      <c r="F12" s="114"/>
      <c r="G12" s="115"/>
      <c r="H12" s="13"/>
      <c r="I12" s="14" t="s">
        <v>6</v>
      </c>
      <c r="J12" s="118" t="s">
        <v>7</v>
      </c>
      <c r="K12" s="11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s="1" customFormat="1" ht="14.4" thickBot="1">
      <c r="A13" s="15"/>
      <c r="B13" s="16" t="s">
        <v>8</v>
      </c>
      <c r="C13" s="17" t="s">
        <v>9</v>
      </c>
      <c r="D13" s="18" t="s">
        <v>10</v>
      </c>
      <c r="E13" s="19" t="s">
        <v>8</v>
      </c>
      <c r="F13" s="17" t="s">
        <v>9</v>
      </c>
      <c r="G13" s="18" t="s">
        <v>10</v>
      </c>
      <c r="H13" s="20"/>
      <c r="I13" s="21" t="s">
        <v>11</v>
      </c>
      <c r="J13" s="2" t="s">
        <v>12</v>
      </c>
      <c r="K13" s="2" t="s">
        <v>13</v>
      </c>
      <c r="L13" s="2"/>
      <c r="M13" s="2"/>
      <c r="N13" s="2"/>
      <c r="O13" s="2"/>
      <c r="P13" s="2"/>
      <c r="Q13" s="2"/>
      <c r="R13" s="2"/>
      <c r="S13" s="2"/>
      <c r="T13" s="2"/>
      <c r="U13" s="22"/>
      <c r="V13" s="2"/>
      <c r="W13" s="2"/>
      <c r="X13" s="2"/>
      <c r="Y13" s="2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1" customFormat="1" ht="13.8">
      <c r="A14" s="64">
        <v>2015</v>
      </c>
      <c r="B14" s="73">
        <v>0.6</v>
      </c>
      <c r="C14" s="74">
        <v>0.55730000000000002</v>
      </c>
      <c r="D14" s="75" t="s">
        <v>35</v>
      </c>
      <c r="E14" s="24">
        <v>0.6</v>
      </c>
      <c r="F14" s="25">
        <v>0.54630000000000001</v>
      </c>
      <c r="G14" s="26" t="s">
        <v>35</v>
      </c>
      <c r="H14" s="27"/>
      <c r="I14" s="28" t="s">
        <v>39</v>
      </c>
      <c r="J14" s="29">
        <v>0.70830000000000004</v>
      </c>
      <c r="K14" s="29">
        <v>0.66800000000000004</v>
      </c>
      <c r="L14" s="2"/>
      <c r="M14" s="2"/>
      <c r="N14" s="2"/>
      <c r="O14" s="2"/>
      <c r="P14" s="2"/>
      <c r="Q14" s="2"/>
      <c r="R14" s="2"/>
      <c r="S14" s="2"/>
      <c r="T14" s="30"/>
      <c r="U14" s="2"/>
      <c r="V14" s="2"/>
      <c r="W14" s="2"/>
      <c r="X14" s="30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s="1" customFormat="1" ht="13.8">
      <c r="A15" s="64">
        <v>2016</v>
      </c>
      <c r="B15" s="78">
        <v>0.6</v>
      </c>
      <c r="C15" s="79">
        <v>0.60860000000000003</v>
      </c>
      <c r="D15" s="26">
        <f>(C15-C14)/C14</f>
        <v>9.2050959985645095E-2</v>
      </c>
      <c r="E15" s="80">
        <v>0.6</v>
      </c>
      <c r="F15" s="81">
        <v>0.64390000000000003</v>
      </c>
      <c r="G15" s="26">
        <f>(F15-F14)/F14</f>
        <v>0.17865641588870587</v>
      </c>
      <c r="H15" s="27"/>
      <c r="I15" s="28" t="s">
        <v>40</v>
      </c>
      <c r="J15" s="35">
        <v>0.71579999999999999</v>
      </c>
      <c r="K15" s="35">
        <v>0.67889999999999995</v>
      </c>
      <c r="L15" s="2"/>
      <c r="M15" s="2"/>
      <c r="N15" s="2"/>
      <c r="O15" s="2"/>
      <c r="P15" s="2"/>
      <c r="Q15" s="2"/>
      <c r="R15" s="2"/>
      <c r="S15" s="2"/>
      <c r="T15" s="30"/>
      <c r="U15" s="2"/>
      <c r="V15" s="2"/>
      <c r="W15" s="2"/>
      <c r="X15" s="30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s="1" customFormat="1" ht="14.4" thickBot="1">
      <c r="A16" s="72">
        <v>2017</v>
      </c>
      <c r="B16" s="76">
        <v>0.6</v>
      </c>
      <c r="C16" s="77">
        <v>0.60299999999999998</v>
      </c>
      <c r="D16" s="32">
        <f>(C16-C15)/C15</f>
        <v>-9.201445941505175E-3</v>
      </c>
      <c r="E16" s="76">
        <v>0.6</v>
      </c>
      <c r="F16" s="77">
        <v>0.63700000000000001</v>
      </c>
      <c r="G16" s="32">
        <f>(F16-F15)/F15</f>
        <v>-1.0715949681627607E-2</v>
      </c>
      <c r="H16" s="33"/>
      <c r="I16" s="34" t="s">
        <v>41</v>
      </c>
      <c r="J16" s="82">
        <v>0.75170000000000003</v>
      </c>
      <c r="K16" s="82">
        <v>0.71889999999999998</v>
      </c>
      <c r="L16" s="2"/>
      <c r="M16" s="2"/>
      <c r="N16" s="2"/>
      <c r="O16" s="2"/>
      <c r="P16" s="2"/>
      <c r="Q16" s="2"/>
      <c r="R16" s="2"/>
      <c r="S16" s="2"/>
      <c r="T16" s="30"/>
      <c r="U16" s="22"/>
      <c r="V16" s="2"/>
      <c r="W16" s="2"/>
      <c r="X16" s="30"/>
      <c r="Y16" s="2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25" ht="14.4" thickBot="1">
      <c r="A17" s="64">
        <v>2018</v>
      </c>
      <c r="B17" s="36"/>
      <c r="C17" s="37"/>
      <c r="D17" s="26"/>
      <c r="E17" s="36"/>
      <c r="F17" s="37"/>
      <c r="G17" s="26"/>
      <c r="H17" s="27"/>
      <c r="I17" s="28"/>
      <c r="T17" s="39"/>
      <c r="U17" s="40"/>
      <c r="X17" s="39"/>
      <c r="Y17" s="40"/>
    </row>
    <row r="18" spans="1:25" ht="17.399999999999999">
      <c r="A18" s="41"/>
      <c r="I18" s="38"/>
      <c r="T18" s="39"/>
      <c r="U18" s="40"/>
      <c r="X18" s="39"/>
      <c r="Y18" s="40"/>
    </row>
    <row r="19" spans="1:25">
      <c r="T19" s="39"/>
      <c r="U19" s="40"/>
      <c r="X19" s="39"/>
      <c r="Y19" s="40"/>
    </row>
    <row r="20" spans="1:25">
      <c r="T20" s="39"/>
      <c r="U20" s="40"/>
      <c r="X20" s="39"/>
      <c r="Y20" s="40"/>
    </row>
    <row r="21" spans="1:25">
      <c r="T21" s="39"/>
      <c r="U21" s="40"/>
      <c r="X21" s="39"/>
      <c r="Y21" s="40"/>
    </row>
    <row r="22" spans="1:25">
      <c r="T22" s="39"/>
      <c r="U22" s="40"/>
      <c r="X22" s="39"/>
      <c r="Y22" s="40"/>
    </row>
    <row r="23" spans="1:25">
      <c r="T23" s="39"/>
      <c r="U23" s="40"/>
      <c r="X23" s="39"/>
      <c r="Y23" s="40"/>
    </row>
    <row r="24" spans="1:25">
      <c r="T24" s="39"/>
      <c r="U24" s="40"/>
      <c r="X24" s="39"/>
      <c r="Y24" s="40"/>
    </row>
    <row r="25" spans="1:25">
      <c r="T25" s="39"/>
      <c r="U25" s="40"/>
      <c r="X25" s="39"/>
      <c r="Y25" s="40"/>
    </row>
    <row r="26" spans="1:25">
      <c r="L26" s="40"/>
      <c r="M26" s="40"/>
    </row>
    <row r="28" spans="1:25">
      <c r="W28" s="42"/>
    </row>
    <row r="29" spans="1:25">
      <c r="W29" s="42"/>
    </row>
    <row r="30" spans="1:25">
      <c r="W30" s="42"/>
    </row>
    <row r="31" spans="1:25">
      <c r="W31" s="42"/>
    </row>
    <row r="32" spans="1:25">
      <c r="W32" s="42"/>
    </row>
    <row r="33" spans="23:23">
      <c r="W33" s="42"/>
    </row>
    <row r="50" spans="1:48" ht="12" customHeight="1">
      <c r="A50" s="4" t="s">
        <v>36</v>
      </c>
    </row>
    <row r="51" spans="1:48" ht="18.75" customHeight="1">
      <c r="A51" s="120" t="s">
        <v>16</v>
      </c>
      <c r="B51" s="120"/>
      <c r="C51" s="120"/>
      <c r="D51" s="120"/>
      <c r="E51" s="120"/>
      <c r="F51" s="120"/>
      <c r="G51" s="120"/>
      <c r="H51" s="110"/>
      <c r="I51" s="110"/>
    </row>
    <row r="52" spans="1:48" ht="12.6" thickBot="1"/>
    <row r="53" spans="1:48" s="7" customFormat="1" ht="14.1" customHeight="1" thickBot="1">
      <c r="B53" s="103">
        <v>2015</v>
      </c>
      <c r="C53" s="104"/>
      <c r="D53" s="103">
        <v>2016</v>
      </c>
      <c r="E53" s="104"/>
      <c r="F53" s="103">
        <v>2017</v>
      </c>
      <c r="G53" s="104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</row>
    <row r="54" spans="1:48" s="7" customFormat="1" ht="13.8" thickBot="1">
      <c r="A54" s="69" t="s">
        <v>17</v>
      </c>
      <c r="B54" s="44" t="s">
        <v>18</v>
      </c>
      <c r="C54" s="18" t="s">
        <v>19</v>
      </c>
      <c r="D54" s="44" t="s">
        <v>18</v>
      </c>
      <c r="E54" s="18" t="s">
        <v>19</v>
      </c>
      <c r="F54" s="44" t="s">
        <v>18</v>
      </c>
      <c r="G54" s="18" t="s">
        <v>19</v>
      </c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</row>
    <row r="55" spans="1:48" s="7" customFormat="1" ht="13.2">
      <c r="A55" s="47" t="s">
        <v>20</v>
      </c>
      <c r="B55" s="45">
        <v>209</v>
      </c>
      <c r="C55" s="46">
        <f>B55/B65</f>
        <v>0.55733333333333335</v>
      </c>
      <c r="D55" s="45">
        <v>234</v>
      </c>
      <c r="E55" s="46">
        <f>D55/D65</f>
        <v>0.60858257477243172</v>
      </c>
      <c r="F55" s="45">
        <v>184.3</v>
      </c>
      <c r="G55" s="46">
        <f>F55/F65</f>
        <v>0.55763993948562784</v>
      </c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</row>
    <row r="56" spans="1:48" s="7" customFormat="1" ht="13.2">
      <c r="A56" s="47" t="s">
        <v>26</v>
      </c>
      <c r="B56" s="48">
        <v>10</v>
      </c>
      <c r="C56" s="49">
        <f>B56/B65</f>
        <v>2.6666666666666668E-2</v>
      </c>
      <c r="D56" s="48">
        <v>21.5</v>
      </c>
      <c r="E56" s="49">
        <f>D56/D65</f>
        <v>5.5916775032509754E-2</v>
      </c>
      <c r="F56" s="48">
        <v>14.7</v>
      </c>
      <c r="G56" s="49">
        <f>F56/F65</f>
        <v>4.4478063540090769E-2</v>
      </c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</row>
    <row r="57" spans="1:48" s="7" customFormat="1" ht="13.2">
      <c r="A57" s="47" t="s">
        <v>23</v>
      </c>
      <c r="B57" s="48">
        <v>0</v>
      </c>
      <c r="C57" s="49">
        <f>B57/B65</f>
        <v>0</v>
      </c>
      <c r="D57" s="48">
        <v>0</v>
      </c>
      <c r="E57" s="49">
        <f>D57/D65</f>
        <v>0</v>
      </c>
      <c r="F57" s="48">
        <v>0</v>
      </c>
      <c r="G57" s="49">
        <f>F57/F65</f>
        <v>0</v>
      </c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</row>
    <row r="58" spans="1:48" s="7" customFormat="1" ht="13.2">
      <c r="A58" s="47" t="s">
        <v>21</v>
      </c>
      <c r="B58" s="48">
        <v>32</v>
      </c>
      <c r="C58" s="49">
        <f>B58/B65</f>
        <v>8.533333333333333E-2</v>
      </c>
      <c r="D58" s="48">
        <v>17</v>
      </c>
      <c r="E58" s="49">
        <f>D58/D65</f>
        <v>4.4213263979193757E-2</v>
      </c>
      <c r="F58" s="48">
        <v>20</v>
      </c>
      <c r="G58" s="49">
        <f>F58/F65</f>
        <v>6.0514372163388806E-2</v>
      </c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</row>
    <row r="59" spans="1:48" s="7" customFormat="1" ht="13.2">
      <c r="A59" s="47" t="s">
        <v>22</v>
      </c>
      <c r="B59" s="48">
        <v>103</v>
      </c>
      <c r="C59" s="49">
        <f>B59/B65</f>
        <v>0.27466666666666667</v>
      </c>
      <c r="D59" s="48">
        <v>89</v>
      </c>
      <c r="E59" s="49">
        <f>D59/D65</f>
        <v>0.23146944083224968</v>
      </c>
      <c r="F59" s="48">
        <v>84</v>
      </c>
      <c r="G59" s="49">
        <f>F59/F65</f>
        <v>0.25416036308623297</v>
      </c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</row>
    <row r="60" spans="1:48" s="7" customFormat="1" ht="12.75" customHeight="1">
      <c r="A60" s="50" t="s">
        <v>28</v>
      </c>
      <c r="B60" s="48">
        <v>1</v>
      </c>
      <c r="C60" s="49">
        <f>B60/B65</f>
        <v>2.6666666666666666E-3</v>
      </c>
      <c r="D60" s="48">
        <v>4.5</v>
      </c>
      <c r="E60" s="49">
        <f>D60/D65</f>
        <v>1.1703511053315995E-2</v>
      </c>
      <c r="F60" s="48">
        <v>3.5</v>
      </c>
      <c r="G60" s="49">
        <f>F60/F65</f>
        <v>1.059001512859304E-2</v>
      </c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</row>
    <row r="61" spans="1:48" s="7" customFormat="1" ht="13.2">
      <c r="A61" s="47" t="s">
        <v>30</v>
      </c>
      <c r="B61" s="48">
        <v>15</v>
      </c>
      <c r="C61" s="49">
        <f>B61/B65</f>
        <v>0.04</v>
      </c>
      <c r="D61" s="48">
        <v>11.5</v>
      </c>
      <c r="E61" s="49">
        <f>D61/D65</f>
        <v>2.9908972691807541E-2</v>
      </c>
      <c r="F61" s="48">
        <v>20</v>
      </c>
      <c r="G61" s="49">
        <f>F61/F65</f>
        <v>6.0514372163388806E-2</v>
      </c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</row>
    <row r="62" spans="1:48" s="7" customFormat="1" ht="13.2">
      <c r="A62" s="47" t="s">
        <v>27</v>
      </c>
      <c r="B62" s="48">
        <v>0</v>
      </c>
      <c r="C62" s="49">
        <f>B62/B65</f>
        <v>0</v>
      </c>
      <c r="D62" s="48">
        <v>0</v>
      </c>
      <c r="E62" s="49">
        <f>D62/D65</f>
        <v>0</v>
      </c>
      <c r="F62" s="48">
        <v>0</v>
      </c>
      <c r="G62" s="49">
        <f>F62/F65</f>
        <v>0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</row>
    <row r="63" spans="1:48" s="7" customFormat="1" ht="13.2">
      <c r="A63" s="47" t="s">
        <v>25</v>
      </c>
      <c r="B63" s="48">
        <v>0</v>
      </c>
      <c r="C63" s="49">
        <f>B63/B65</f>
        <v>0</v>
      </c>
      <c r="D63" s="48">
        <v>0</v>
      </c>
      <c r="E63" s="49">
        <f>D63/D65</f>
        <v>0</v>
      </c>
      <c r="F63" s="48">
        <v>0</v>
      </c>
      <c r="G63" s="49">
        <f>F63/F65</f>
        <v>0</v>
      </c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</row>
    <row r="64" spans="1:48" s="7" customFormat="1" ht="13.2">
      <c r="A64" s="47" t="s">
        <v>24</v>
      </c>
      <c r="B64" s="48">
        <v>5</v>
      </c>
      <c r="C64" s="49">
        <f>B64/B65</f>
        <v>1.3333333333333334E-2</v>
      </c>
      <c r="D64" s="48">
        <v>7</v>
      </c>
      <c r="E64" s="49">
        <f>D64/D65</f>
        <v>1.8205461638491547E-2</v>
      </c>
      <c r="F64" s="48">
        <v>4</v>
      </c>
      <c r="G64" s="49">
        <f>F64/F65</f>
        <v>1.2102874432677761E-2</v>
      </c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</row>
    <row r="65" spans="1:50" s="7" customFormat="1" ht="13.8" thickBot="1">
      <c r="A65" s="47" t="s">
        <v>29</v>
      </c>
      <c r="B65" s="70">
        <f t="shared" ref="B65:G65" si="0">SUM(B55:B64)</f>
        <v>375</v>
      </c>
      <c r="C65" s="71">
        <f t="shared" si="0"/>
        <v>1</v>
      </c>
      <c r="D65" s="70">
        <f t="shared" si="0"/>
        <v>384.5</v>
      </c>
      <c r="E65" s="71">
        <f t="shared" si="0"/>
        <v>1.0000000000000002</v>
      </c>
      <c r="F65" s="70">
        <f t="shared" si="0"/>
        <v>330.5</v>
      </c>
      <c r="G65" s="71">
        <f t="shared" si="0"/>
        <v>1</v>
      </c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</row>
    <row r="66" spans="1:50" s="7" customFormat="1" ht="13.2">
      <c r="A66" s="62"/>
      <c r="B66" s="66"/>
      <c r="C66" s="67"/>
      <c r="D66" s="68"/>
      <c r="E66" s="65"/>
      <c r="F66" s="68"/>
      <c r="G66" s="65"/>
      <c r="H66" s="65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</row>
    <row r="67" spans="1:50" s="7" customFormat="1" ht="13.2">
      <c r="A67" s="62"/>
      <c r="B67" s="66"/>
      <c r="C67" s="67"/>
      <c r="D67" s="68"/>
      <c r="E67" s="65"/>
      <c r="F67" s="68"/>
      <c r="G67" s="65"/>
      <c r="H67" s="65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</row>
    <row r="68" spans="1:50" s="7" customFormat="1" ht="13.2">
      <c r="A68" s="62"/>
      <c r="B68" s="66"/>
      <c r="C68" s="67"/>
      <c r="D68" s="68"/>
      <c r="E68" s="65"/>
      <c r="F68" s="68"/>
      <c r="G68" s="65"/>
      <c r="H68" s="65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</row>
    <row r="69" spans="1:50" s="7" customFormat="1" ht="13.2">
      <c r="A69" s="62"/>
      <c r="B69" s="66"/>
      <c r="C69" s="67"/>
      <c r="D69" s="68"/>
      <c r="E69" s="65"/>
      <c r="F69" s="68"/>
      <c r="G69" s="65"/>
      <c r="H69" s="65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</row>
    <row r="70" spans="1:50" s="7" customFormat="1" ht="13.2">
      <c r="A70" s="62"/>
      <c r="B70" s="66"/>
      <c r="C70" s="67"/>
      <c r="D70" s="68"/>
      <c r="E70" s="65"/>
      <c r="F70" s="68"/>
      <c r="G70" s="65"/>
      <c r="H70" s="65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</row>
    <row r="71" spans="1:50" s="7" customFormat="1" ht="13.2">
      <c r="A71" s="62"/>
      <c r="B71" s="66"/>
      <c r="C71" s="67"/>
      <c r="D71" s="68"/>
      <c r="E71" s="65"/>
      <c r="F71" s="68"/>
      <c r="G71" s="65"/>
      <c r="H71" s="65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</row>
    <row r="85" spans="1:50" ht="41.1" customHeight="1">
      <c r="A85" s="51"/>
      <c r="B85" s="117" t="s">
        <v>31</v>
      </c>
      <c r="C85" s="117"/>
      <c r="D85" s="117"/>
      <c r="E85" s="117"/>
      <c r="F85" s="117"/>
      <c r="G85" s="51"/>
      <c r="H85" s="52"/>
      <c r="I85" s="52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</row>
    <row r="86" spans="1:50" ht="12.6" thickBot="1"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</row>
    <row r="87" spans="1:50" ht="13.8" thickBot="1">
      <c r="C87" s="7"/>
      <c r="D87" s="53">
        <v>2015</v>
      </c>
      <c r="E87" s="53">
        <v>2016</v>
      </c>
      <c r="F87" s="53">
        <v>2017</v>
      </c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</row>
    <row r="88" spans="1:50" s="7" customFormat="1" ht="13.2">
      <c r="B88" s="47" t="s">
        <v>26</v>
      </c>
      <c r="C88" s="54"/>
      <c r="D88" s="55">
        <v>5</v>
      </c>
      <c r="E88" s="55">
        <v>5</v>
      </c>
      <c r="F88" s="55">
        <v>8</v>
      </c>
      <c r="H88" s="56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</row>
    <row r="89" spans="1:50" s="7" customFormat="1" ht="13.2">
      <c r="B89" s="47" t="s">
        <v>23</v>
      </c>
      <c r="C89" s="58"/>
      <c r="D89" s="59">
        <v>1</v>
      </c>
      <c r="E89" s="59">
        <v>3</v>
      </c>
      <c r="F89" s="59">
        <v>4</v>
      </c>
      <c r="H89" s="56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</row>
    <row r="90" spans="1:50" s="7" customFormat="1" ht="13.2">
      <c r="B90" s="47" t="s">
        <v>21</v>
      </c>
      <c r="C90" s="58"/>
      <c r="D90" s="59">
        <v>17</v>
      </c>
      <c r="E90" s="59">
        <v>6</v>
      </c>
      <c r="F90" s="59">
        <v>9</v>
      </c>
      <c r="H90" s="56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</row>
    <row r="91" spans="1:50" s="7" customFormat="1" ht="13.2">
      <c r="B91" s="47" t="s">
        <v>22</v>
      </c>
      <c r="C91" s="58"/>
      <c r="D91" s="59">
        <v>15</v>
      </c>
      <c r="E91" s="59">
        <v>34</v>
      </c>
      <c r="F91" s="59">
        <v>29</v>
      </c>
      <c r="H91" s="56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</row>
    <row r="92" spans="1:50" s="7" customFormat="1" ht="12.75" customHeight="1">
      <c r="B92" s="50" t="s">
        <v>28</v>
      </c>
      <c r="C92" s="58"/>
      <c r="D92" s="59">
        <v>15</v>
      </c>
      <c r="E92" s="59">
        <v>14</v>
      </c>
      <c r="F92" s="59">
        <v>16</v>
      </c>
      <c r="H92" s="56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</row>
    <row r="93" spans="1:50" s="7" customFormat="1" ht="12.75" customHeight="1">
      <c r="B93" s="50" t="s">
        <v>30</v>
      </c>
      <c r="C93" s="58"/>
      <c r="D93" s="59">
        <v>21</v>
      </c>
      <c r="E93" s="59">
        <v>12</v>
      </c>
      <c r="F93" s="59">
        <v>9</v>
      </c>
      <c r="H93" s="56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</row>
    <row r="94" spans="1:50" s="7" customFormat="1" ht="15" customHeight="1">
      <c r="B94" s="47" t="s">
        <v>27</v>
      </c>
      <c r="C94" s="58"/>
      <c r="D94" s="59">
        <v>20</v>
      </c>
      <c r="E94" s="59">
        <v>12</v>
      </c>
      <c r="F94" s="59">
        <v>16</v>
      </c>
      <c r="H94" s="56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</row>
    <row r="95" spans="1:50" s="7" customFormat="1" ht="15" customHeight="1">
      <c r="B95" s="47" t="s">
        <v>25</v>
      </c>
      <c r="C95" s="58"/>
      <c r="D95" s="59">
        <v>14</v>
      </c>
      <c r="E95" s="59">
        <v>9</v>
      </c>
      <c r="F95" s="59">
        <v>9</v>
      </c>
      <c r="H95" s="56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</row>
    <row r="96" spans="1:50" s="7" customFormat="1" ht="13.8" thickBot="1">
      <c r="B96" s="47" t="s">
        <v>24</v>
      </c>
      <c r="C96" s="54"/>
      <c r="D96" s="60">
        <v>0</v>
      </c>
      <c r="E96" s="60">
        <v>2</v>
      </c>
      <c r="F96" s="60">
        <v>1</v>
      </c>
      <c r="H96" s="56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</row>
    <row r="99" spans="2:63" ht="18.75" customHeight="1">
      <c r="B99" s="117" t="s">
        <v>32</v>
      </c>
      <c r="C99" s="117"/>
      <c r="D99" s="117"/>
      <c r="E99" s="117"/>
      <c r="F99" s="117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</row>
    <row r="100" spans="2:63"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</row>
    <row r="101" spans="2:63" ht="13.2">
      <c r="C101" s="61">
        <v>19.8</v>
      </c>
      <c r="D101" s="62" t="s">
        <v>33</v>
      </c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</row>
    <row r="102" spans="2:63" ht="13.2">
      <c r="C102" s="63">
        <v>39.6</v>
      </c>
      <c r="D102" s="62" t="s">
        <v>34</v>
      </c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</row>
  </sheetData>
  <mergeCells count="13">
    <mergeCell ref="B12:D12"/>
    <mergeCell ref="E12:G12"/>
    <mergeCell ref="J12:K12"/>
    <mergeCell ref="A51:I51"/>
    <mergeCell ref="A2:I2"/>
    <mergeCell ref="A3:I3"/>
    <mergeCell ref="A10:I10"/>
    <mergeCell ref="A11:G11"/>
    <mergeCell ref="B99:F99"/>
    <mergeCell ref="B53:C53"/>
    <mergeCell ref="D53:E53"/>
    <mergeCell ref="F53:G53"/>
    <mergeCell ref="B85:F85"/>
  </mergeCells>
  <phoneticPr fontId="3" type="noConversion"/>
  <pageMargins left="0.75" right="0.75" top="1" bottom="0.54" header="0.5" footer="0.5"/>
  <pageSetup orientation="portrait"/>
  <headerFooter alignWithMargins="0"/>
  <rowBreaks count="1" manualBreakCount="1">
    <brk id="50" max="8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Capitol Complex</vt:lpstr>
      <vt:lpstr>E. Washington</vt:lpstr>
      <vt:lpstr>'Capitol Complex'!Print_Area</vt:lpstr>
      <vt:lpstr>'E. Washington'!Print_Area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ADOA LAN</dc:creator>
  <cp:lastModifiedBy>Madlen Dodova</cp:lastModifiedBy>
  <cp:lastPrinted>2013-06-20T23:14:11Z</cp:lastPrinted>
  <dcterms:created xsi:type="dcterms:W3CDTF">2001-07-31T00:42:08Z</dcterms:created>
  <dcterms:modified xsi:type="dcterms:W3CDTF">2024-10-10T21:19:17Z</dcterms:modified>
</cp:coreProperties>
</file>