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PSPR" sheetId="1" r:id="rId1"/>
  </sheets>
  <definedNames>
    <definedName name="_xlnm.Print_Area" localSheetId="0">PSPR!$A$1:$I$102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D18" i="1" l="1"/>
  <c r="G18" i="1"/>
  <c r="G17" i="1"/>
  <c r="D17" i="1"/>
  <c r="D16" i="1" l="1"/>
  <c r="G16" i="1"/>
  <c r="G15" i="1"/>
  <c r="D15" i="1"/>
</calcChain>
</file>

<file path=xl/sharedStrings.xml><?xml version="1.0" encoding="utf-8"?>
<sst xmlns="http://schemas.openxmlformats.org/spreadsheetml/2006/main" count="63" uniqueCount="38">
  <si>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</si>
  <si>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</si>
  <si>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</si>
  <si>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</si>
  <si>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</si>
  <si>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</si>
  <si>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</si>
  <si>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</si>
  <si>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</si>
  <si>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</si>
  <si>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</si>
  <si>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</si>
  <si>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</si>
  <si>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</si>
  <si>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</si>
  <si>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</si>
  <si>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</si>
  <si>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</si>
  <si>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</si>
  <si>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</si>
  <si>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</si>
  <si>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</si>
  <si>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</si>
  <si>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</si>
  <si>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</si>
  <si>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</si>
  <si>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</si>
  <si>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</si>
  <si>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</si>
  <si>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</si>
  <si>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</si>
  <si>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</si>
  <si>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</si>
  <si>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</si>
  <si>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</si>
  <si>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 xml:space="preserve">Public Safety Personnel Retirement </t>
  </si>
  <si>
    <t>YES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</si>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</sst>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3" xfId="0" applyFont="1" applyBorder="1" applyAlignment="1">
      <alignment horizontal="center"/>
    </xf>
    <xf numFmtId="3" fontId="10" fillId="0" borderId="14" xfId="1" applyNumberFormat="1" applyFont="1" applyBorder="1"/>
    <xf numFmtId="164" fontId="10" fillId="0" borderId="15" xfId="2" applyNumberFormat="1" applyFont="1" applyBorder="1"/>
    <xf numFmtId="164" fontId="17" fillId="0" borderId="0" xfId="0" applyNumberFormat="1" applyFont="1" applyBorder="1"/>
    <xf numFmtId="0" fontId="10" fillId="0" borderId="16" xfId="0" applyFont="1" applyBorder="1"/>
    <xf numFmtId="3" fontId="10" fillId="0" borderId="17" xfId="1" applyNumberFormat="1" applyFont="1" applyBorder="1"/>
    <xf numFmtId="164" fontId="10" fillId="0" borderId="12" xfId="2" applyNumberFormat="1" applyFont="1" applyBorder="1"/>
    <xf numFmtId="0" fontId="10" fillId="0" borderId="16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8" xfId="2" applyNumberFormat="1" applyFont="1" applyBorder="1"/>
    <xf numFmtId="1" fontId="10" fillId="0" borderId="19" xfId="1" applyNumberFormat="1" applyFont="1" applyBorder="1" applyAlignment="1">
      <alignment horizontal="center"/>
    </xf>
    <xf numFmtId="1" fontId="10" fillId="0" borderId="20" xfId="2" applyNumberFormat="1" applyFont="1" applyBorder="1"/>
    <xf numFmtId="1" fontId="10" fillId="0" borderId="21" xfId="1" applyNumberFormat="1" applyFont="1" applyBorder="1" applyAlignment="1">
      <alignment horizontal="center"/>
    </xf>
    <xf numFmtId="1" fontId="10" fillId="0" borderId="22" xfId="1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3" fontId="10" fillId="0" borderId="23" xfId="0" applyNumberFormat="1" applyFont="1" applyBorder="1"/>
    <xf numFmtId="164" fontId="10" fillId="0" borderId="24" xfId="2" applyNumberFormat="1" applyFont="1" applyBorder="1"/>
    <xf numFmtId="164" fontId="2" fillId="0" borderId="0" xfId="2" applyNumberFormat="1" applyFont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11" fillId="0" borderId="13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28" xfId="2" applyNumberFormat="1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9" fontId="2" fillId="0" borderId="30" xfId="2" applyFont="1" applyBorder="1"/>
    <xf numFmtId="0" fontId="11" fillId="0" borderId="13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34" xfId="2" applyNumberFormat="1" applyFont="1" applyBorder="1" applyAlignment="1">
      <alignment horizontal="center"/>
    </xf>
    <xf numFmtId="164" fontId="2" fillId="0" borderId="35" xfId="2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164" fontId="2" fillId="0" borderId="13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64" fontId="19" fillId="0" borderId="0" xfId="0" applyNumberFormat="1" applyFont="1" applyAlignment="1">
      <alignment horizontal="center" vertical="center" wrapText="1"/>
    </xf>
    <xf numFmtId="10" fontId="18" fillId="0" borderId="0" xfId="0" applyNumberFormat="1" applyFont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/>
    </xf>
    <xf numFmtId="9" fontId="2" fillId="0" borderId="22" xfId="0" applyNumberFormat="1" applyFont="1" applyBorder="1" applyAlignment="1">
      <alignment horizontal="right" vertical="center"/>
    </xf>
    <xf numFmtId="9" fontId="11" fillId="0" borderId="22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4" fillId="0" borderId="38" xfId="0" applyFont="1" applyBorder="1"/>
    <xf numFmtId="0" fontId="14" fillId="0" borderId="37" xfId="0" applyFont="1" applyBorder="1"/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right" vertical="center"/>
    </xf>
    <xf numFmtId="9" fontId="11" fillId="0" borderId="0" xfId="0" applyNumberFormat="1" applyFont="1" applyBorder="1" applyAlignment="1">
      <alignment horizontal="right" vertical="center"/>
    </xf>
    <xf numFmtId="10" fontId="19" fillId="0" borderId="0" xfId="0" applyNumberFormat="1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 sz="950" b="1" i="0" u="none" strike="noStrike" baseline="0">
                <a:solidFill>
                  <a:srgbClr val="000000"/>
                </a:solidFill>
                <a:latin typeface="Tms Rmn"/>
              </a:rPr>
              <a:t>Percentage</a:t>
            </a:r>
            <a:r>
              <a:rPr lang="en-US" sz="1150" b="1" i="0" u="none" strike="noStrike" baseline="0">
                <a:solidFill>
                  <a:srgbClr val="000000"/>
                </a:solidFill>
                <a:latin typeface="Tms Rmn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24363074615673039"/>
          <c:y val="3.90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32527409471572E-2"/>
          <c:y val="0.16406281292498193"/>
          <c:w val="0.88535100684760559"/>
          <c:h val="0.60156364739160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PSPR!$B$54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PSPR!$A$57:$A$65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PSPR!$C$57:$C$65</c:f>
              <c:numCache>
                <c:formatCode>0.0%</c:formatCode>
                <c:ptCount val="9"/>
                <c:pt idx="0">
                  <c:v>5.5853211009174314E-2</c:v>
                </c:pt>
                <c:pt idx="1">
                  <c:v>7.3394495412844041E-3</c:v>
                </c:pt>
                <c:pt idx="2">
                  <c:v>1.1009174311926606E-2</c:v>
                </c:pt>
                <c:pt idx="3">
                  <c:v>5.8715596330275233E-2</c:v>
                </c:pt>
                <c:pt idx="4">
                  <c:v>3.8532110091743121E-2</c:v>
                </c:pt>
                <c:pt idx="5">
                  <c:v>1.1009174311926606E-2</c:v>
                </c:pt>
                <c:pt idx="6">
                  <c:v>1.1009174311926606E-2</c:v>
                </c:pt>
                <c:pt idx="7">
                  <c:v>0</c:v>
                </c:pt>
                <c:pt idx="8">
                  <c:v>3.669724770642202E-2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49-4965-9624-6561AFFA2D38}"/>
            </c:ext>
          </c:extLst>
        </c:ser>
        <c:ser>
          <c:idx val="5"/>
          <c:order val="1"/>
          <c:tx>
            <c:strRef>
              <c:f>PSPR!$D$54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PSPR!$A$57:$A$65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PSPR!$E$57:$E$65</c:f>
              <c:numCache>
                <c:formatCode>0.0%</c:formatCode>
                <c:ptCount val="9"/>
                <c:pt idx="0">
                  <c:v>5.6375266524520261E-2</c:v>
                </c:pt>
                <c:pt idx="1">
                  <c:v>1.279317697228145E-2</c:v>
                </c:pt>
                <c:pt idx="2">
                  <c:v>0</c:v>
                </c:pt>
                <c:pt idx="3">
                  <c:v>3.4115138592750532E-2</c:v>
                </c:pt>
                <c:pt idx="4">
                  <c:v>5.3304904051172705E-2</c:v>
                </c:pt>
                <c:pt idx="5">
                  <c:v>0</c:v>
                </c:pt>
                <c:pt idx="6">
                  <c:v>1.279317697228145E-2</c:v>
                </c:pt>
                <c:pt idx="7">
                  <c:v>0</c:v>
                </c:pt>
                <c:pt idx="8">
                  <c:v>2.1321961620469083E-2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49-4965-9624-6561AFFA2D38}"/>
            </c:ext>
          </c:extLst>
        </c:ser>
        <c:ser>
          <c:idx val="0"/>
          <c:order val="2"/>
          <c:tx>
            <c:strRef>
              <c:f>PSPR!$F$54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PSPR!$A$57:$A$65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PSPR!$G$57:$G$65</c:f>
              <c:numCache>
                <c:formatCode>0.0%</c:formatCode>
                <c:ptCount val="9"/>
                <c:pt idx="0">
                  <c:v>2.2612085769980507E-2</c:v>
                </c:pt>
                <c:pt idx="1">
                  <c:v>3.8986354775828458E-3</c:v>
                </c:pt>
                <c:pt idx="2">
                  <c:v>0</c:v>
                </c:pt>
                <c:pt idx="3">
                  <c:v>0</c:v>
                </c:pt>
                <c:pt idx="4">
                  <c:v>5.8479532163742687E-3</c:v>
                </c:pt>
                <c:pt idx="5">
                  <c:v>0</c:v>
                </c:pt>
                <c:pt idx="6">
                  <c:v>0.70175438596491224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49-4965-9624-6561AFFA2D38}"/>
            </c:ext>
          </c:extLst>
        </c:ser>
        <c:ser>
          <c:idx val="2"/>
          <c:order val="3"/>
          <c:tx>
            <c:strRef>
              <c:f>PSPR!$H$54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PSPR!$I$57:$I$65</c:f>
              <c:numCache>
                <c:formatCode>0.0%</c:formatCode>
                <c:ptCount val="9"/>
                <c:pt idx="0">
                  <c:v>3.4023904382470119E-2</c:v>
                </c:pt>
                <c:pt idx="1">
                  <c:v>3.9840637450199202E-3</c:v>
                </c:pt>
                <c:pt idx="2">
                  <c:v>0</c:v>
                </c:pt>
                <c:pt idx="3">
                  <c:v>1.9920318725099601E-2</c:v>
                </c:pt>
                <c:pt idx="4">
                  <c:v>1.1952191235059761E-2</c:v>
                </c:pt>
                <c:pt idx="5">
                  <c:v>0</c:v>
                </c:pt>
                <c:pt idx="6">
                  <c:v>0.66932270916334657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49-4965-9624-6561AFFA2D38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PSPR!$K$57:$K$65</c:f>
              <c:numCache>
                <c:formatCode>0.0%</c:formatCode>
                <c:ptCount val="9"/>
                <c:pt idx="0">
                  <c:v>3.0274725274725273E-2</c:v>
                </c:pt>
                <c:pt idx="1">
                  <c:v>2.7472527472527475E-3</c:v>
                </c:pt>
                <c:pt idx="2">
                  <c:v>0</c:v>
                </c:pt>
                <c:pt idx="3">
                  <c:v>8.241758241758242E-3</c:v>
                </c:pt>
                <c:pt idx="4">
                  <c:v>1.098901098901099E-2</c:v>
                </c:pt>
                <c:pt idx="5">
                  <c:v>0</c:v>
                </c:pt>
                <c:pt idx="6">
                  <c:v>0.70879120879120883</c:v>
                </c:pt>
                <c:pt idx="7">
                  <c:v>0</c:v>
                </c:pt>
                <c:pt idx="8">
                  <c:v>2.7472527472527475E-3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1-4E08-845C-9F520A165493}"/>
            </c:ext>
          </c:extLst>
        </c:ser>
        <c:ser>
          <c:idx val="4"/>
          <c:order val="5"/>
          <c:tx>
            <c:strRef>
              <c:f>PSPR!$L$54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PSPR!$M$57:$M$65</c:f>
              <c:numCache>
                <c:formatCode>0.0%</c:formatCode>
                <c:ptCount val="9"/>
                <c:pt idx="0">
                  <c:v>4.3616438356164383E-2</c:v>
                </c:pt>
                <c:pt idx="1">
                  <c:v>5.4794520547945206E-3</c:v>
                </c:pt>
                <c:pt idx="2">
                  <c:v>1.9178082191780823E-2</c:v>
                </c:pt>
                <c:pt idx="3">
                  <c:v>1.0958904109589041E-2</c:v>
                </c:pt>
                <c:pt idx="4">
                  <c:v>5.4794520547945206E-3</c:v>
                </c:pt>
                <c:pt idx="5">
                  <c:v>5.4794520547945206E-3</c:v>
                </c:pt>
                <c:pt idx="6">
                  <c:v>0.67397260273972603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2-4B99-8DE8-5723A558B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816432"/>
        <c:axId val="881816040"/>
      </c:barChart>
      <c:catAx>
        <c:axId val="88181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81816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1816040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81816432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117105361829776"/>
          <c:y val="0.92708497375328081"/>
          <c:w val="0.69501394075974077"/>
          <c:h val="7.29152099230839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46241947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2844875666915718"/>
          <c:w val="0.86080740042532411"/>
          <c:h val="0.5172424679301672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PSPR!$A$14:$A$20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PSPR!$B$14:$B$20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8-4566-97C7-B2F0A09EAE3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PSPR!$A$14:$A$20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PSPR!$C$14:$C$20</c:f>
              <c:numCache>
                <c:formatCode>0.0%</c:formatCode>
                <c:ptCount val="7"/>
                <c:pt idx="0">
                  <c:v>0.78639999999999999</c:v>
                </c:pt>
                <c:pt idx="1">
                  <c:v>0.76980000000000004</c:v>
                </c:pt>
                <c:pt idx="2">
                  <c:v>0.80930000000000002</c:v>
                </c:pt>
                <c:pt idx="3">
                  <c:v>0.26590000000000003</c:v>
                </c:pt>
                <c:pt idx="4">
                  <c:v>0.26079999999999998</c:v>
                </c:pt>
                <c:pt idx="5">
                  <c:v>0.23619999999999999</c:v>
                </c:pt>
                <c:pt idx="6">
                  <c:v>0.23580000000000001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8-4566-97C7-B2F0A09EAE3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PSPR!$A$14:$A$20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PSPR!$I$14:$I$20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8-4566-97C7-B2F0A09EA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813496"/>
        <c:axId val="859813888"/>
      </c:lineChart>
      <c:catAx>
        <c:axId val="85981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5981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981388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5981349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8793319016941064"/>
          <c:w val="0.6648363185371059"/>
          <c:h val="8.18964447625865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416770087768914"/>
          <c:w val="0.85714439021074829"/>
          <c:h val="0.49583535089254105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PSPR!$A$14:$A$20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PSPR!$E$14:$E$20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7-4125-9DA6-1592A2C2502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PSPR!$A$14:$A$20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PSPR!$F$14:$F$20</c:f>
              <c:numCache>
                <c:formatCode>0.0%</c:formatCode>
                <c:ptCount val="7"/>
                <c:pt idx="0">
                  <c:v>0.74539999999999995</c:v>
                </c:pt>
                <c:pt idx="1">
                  <c:v>0.73699999999999999</c:v>
                </c:pt>
                <c:pt idx="2">
                  <c:v>0.7863</c:v>
                </c:pt>
                <c:pt idx="3">
                  <c:v>0.19189999999999999</c:v>
                </c:pt>
                <c:pt idx="4">
                  <c:v>0.2198</c:v>
                </c:pt>
                <c:pt idx="5">
                  <c:v>0.21679999999999999</c:v>
                </c:pt>
                <c:pt idx="6">
                  <c:v>0.19520000000000001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7-4125-9DA6-1592A2C2502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PSPR!$A$14:$A$20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PSPR!$J$14:$J$20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37-4125-9DA6-1592A2C25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812712"/>
        <c:axId val="859815064"/>
      </c:lineChart>
      <c:catAx>
        <c:axId val="85981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5981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981506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5981271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140970</xdr:rowOff>
    </xdr:from>
    <xdr:to>
      <xdr:col>8</xdr:col>
      <xdr:colOff>409575</xdr:colOff>
      <xdr:row>82</xdr:row>
      <xdr:rowOff>78105</xdr:rowOff>
    </xdr:to>
    <xdr:graphicFrame macro="">
      <xdr:nvGraphicFramePr>
        <xdr:cNvPr id="1870" name="Chart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38100</xdr:rowOff>
    </xdr:from>
    <xdr:to>
      <xdr:col>6</xdr:col>
      <xdr:colOff>476250</xdr:colOff>
      <xdr:row>36</xdr:row>
      <xdr:rowOff>0</xdr:rowOff>
    </xdr:to>
    <xdr:graphicFrame macro="">
      <xdr:nvGraphicFramePr>
        <xdr:cNvPr id="1871" name="Chart 2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36</xdr:row>
      <xdr:rowOff>30480</xdr:rowOff>
    </xdr:from>
    <xdr:to>
      <xdr:col>6</xdr:col>
      <xdr:colOff>514350</xdr:colOff>
      <xdr:row>51</xdr:row>
      <xdr:rowOff>30480</xdr:rowOff>
    </xdr:to>
    <xdr:graphicFrame macro="">
      <xdr:nvGraphicFramePr>
        <xdr:cNvPr id="1872" name="Chart 15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107</xdr:row>
      <xdr:rowOff>114300</xdr:rowOff>
    </xdr:from>
    <xdr:to>
      <xdr:col>0</xdr:col>
      <xdr:colOff>773430</xdr:colOff>
      <xdr:row>109</xdr:row>
      <xdr:rowOff>0</xdr:rowOff>
    </xdr:to>
    <xdr:sp macro="" textlink="">
      <xdr:nvSpPr>
        <xdr:cNvPr id="1873" name="Text Box 27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695325" y="18907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680087</xdr:colOff>
      <xdr:row>23</xdr:row>
      <xdr:rowOff>70486</xdr:rowOff>
    </xdr:from>
    <xdr:to>
      <xdr:col>8</xdr:col>
      <xdr:colOff>451486</xdr:colOff>
      <xdr:row>27</xdr:row>
      <xdr:rowOff>51436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4985387" y="4200526"/>
          <a:ext cx="1173479" cy="590550"/>
        </a:xfrm>
        <a:prstGeom prst="borderCallout1">
          <a:avLst>
            <a:gd name="adj1" fmla="val 12194"/>
            <a:gd name="adj2" fmla="val -8931"/>
            <a:gd name="adj3" fmla="val 33268"/>
            <a:gd name="adj4" fmla="val -1677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131446</xdr:colOff>
      <xdr:row>36</xdr:row>
      <xdr:rowOff>140970</xdr:rowOff>
    </xdr:from>
    <xdr:to>
      <xdr:col>9</xdr:col>
      <xdr:colOff>121921</xdr:colOff>
      <xdr:row>39</xdr:row>
      <xdr:rowOff>102870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130166" y="6252210"/>
          <a:ext cx="1316355" cy="419100"/>
        </a:xfrm>
        <a:prstGeom prst="borderCallout1">
          <a:avLst>
            <a:gd name="adj1" fmla="val 18519"/>
            <a:gd name="adj2" fmla="val -8694"/>
            <a:gd name="adj3" fmla="val 45092"/>
            <a:gd name="adj4" fmla="val -1172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521970</xdr:colOff>
      <xdr:row>85</xdr:row>
      <xdr:rowOff>190500</xdr:rowOff>
    </xdr:to>
    <xdr:sp macro="" textlink="">
      <xdr:nvSpPr>
        <xdr:cNvPr id="1876" name="Text Box 54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3648075" y="1463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47625</xdr:colOff>
      <xdr:row>81</xdr:row>
      <xdr:rowOff>38100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7625" y="1402080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85</xdr:row>
      <xdr:rowOff>0</xdr:rowOff>
    </xdr:from>
    <xdr:to>
      <xdr:col>4</xdr:col>
      <xdr:colOff>521970</xdr:colOff>
      <xdr:row>85</xdr:row>
      <xdr:rowOff>190500</xdr:rowOff>
    </xdr:to>
    <xdr:sp macro="" textlink="">
      <xdr:nvSpPr>
        <xdr:cNvPr id="1878" name="Text Box 7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3648075" y="1463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879" name="Text Box 72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880" name="Text Box 7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881" name="Text Box 7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882" name="Text Box 75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883" name="Text Box 76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884" name="Text Box 77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885" name="Text Box 78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521970</xdr:colOff>
      <xdr:row>98</xdr:row>
      <xdr:rowOff>190500</xdr:rowOff>
    </xdr:to>
    <xdr:sp macro="" textlink="">
      <xdr:nvSpPr>
        <xdr:cNvPr id="1886" name="Text Box 79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364807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521970</xdr:colOff>
      <xdr:row>98</xdr:row>
      <xdr:rowOff>190500</xdr:rowOff>
    </xdr:to>
    <xdr:sp macro="" textlink="">
      <xdr:nvSpPr>
        <xdr:cNvPr id="1887" name="Text Box 8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364807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888" name="Text Box 8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889" name="Text Box 82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890" name="Text Box 8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891" name="Text Box 8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892" name="Text Box 85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893" name="Text Box 86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894" name="Text Box 87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521970</xdr:colOff>
      <xdr:row>98</xdr:row>
      <xdr:rowOff>190500</xdr:rowOff>
    </xdr:to>
    <xdr:sp macro="" textlink="">
      <xdr:nvSpPr>
        <xdr:cNvPr id="1895" name="Text Box 88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364807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521970</xdr:colOff>
      <xdr:row>98</xdr:row>
      <xdr:rowOff>190500</xdr:rowOff>
    </xdr:to>
    <xdr:sp macro="" textlink="">
      <xdr:nvSpPr>
        <xdr:cNvPr id="1896" name="Text Box 89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364807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0.93793</cdr:x>
      <cdr:y>0.5197</cdr:y>
    </cdr:from>
    <cdr:to>
      <cdr:x>0.98369</cdr:x>
      <cdr:y>0.73954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496" y="1270074"/>
          <a:ext cx="274163" cy="534057"/>
        </a:xfrm>
        <a:prstGeom xmlns:a="http://schemas.openxmlformats.org/drawingml/2006/main" prst="upArrow">
          <a:avLst>
            <a:gd name="adj1" fmla="val 50000"/>
            <a:gd name="adj2" fmla="val 4869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0.94742</cdr:x>
      <cdr:y>0.35524</cdr:y>
    </cdr:from>
    <cdr:to>
      <cdr:x>0.99086</cdr:x>
      <cdr:y>0.52249</cdr:y>
    </cdr:to>
    <cdr:sp macro="" textlink="">
      <cdr:nvSpPr>
        <cdr:cNvPr id="2061" name="AutoShap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791571"/>
          <a:ext cx="226335" cy="371182"/>
        </a:xfrm>
        <a:prstGeom xmlns:a="http://schemas.openxmlformats.org/drawingml/2006/main" prst="downArrow">
          <a:avLst>
            <a:gd name="adj1" fmla="val 50000"/>
            <a:gd name="adj2" fmla="val 4099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0.94496</cdr:x>
      <cdr:y>0.36797</cdr:y>
    </cdr:from>
    <cdr:to>
      <cdr:x>0.98865</cdr:x>
      <cdr:y>0.52612</cdr:y>
    </cdr:to>
    <cdr:sp macro="" textlink="">
      <cdr:nvSpPr>
        <cdr:cNvPr id="8198" name="AutoShape 10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6602" y="847850"/>
          <a:ext cx="227614" cy="363045"/>
        </a:xfrm>
        <a:prstGeom xmlns:a="http://schemas.openxmlformats.org/drawingml/2006/main" prst="downArrow">
          <a:avLst>
            <a:gd name="adj1" fmla="val 50000"/>
            <a:gd name="adj2" fmla="val 3987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2"/>
  <sheetViews>
    <sheetView showGridLines="0" tabSelected="1" topLeftCell="A61" zoomScaleNormal="100" zoomScaleSheetLayoutView="100" workbookViewId="0">
      <selection activeCell="N52" sqref="N52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1.625" style="4" customWidth="1"/>
    <col min="9" max="9" width="10.125" style="4" customWidth="1"/>
    <col min="10" max="10" width="10.75" style="5" customWidth="1"/>
    <col min="11" max="11" width="12.75" style="5" customWidth="1"/>
    <col min="12" max="12" width="11.125" style="5" bestFit="1" customWidth="1"/>
    <col min="13" max="13" width="7.875" style="5" bestFit="1" customWidth="1"/>
    <col min="14" max="49" width="5" style="5" customWidth="1"/>
    <col min="50" max="51" width="11.375" style="5" customWidth="1"/>
    <col min="52" max="16384" width="11.375" style="4"/>
  </cols>
  <sheetData>
    <row r="1" spans="1:50" ht="15" customHeight="1"/>
    <row r="2" spans="1:50" ht="22.8">
      <c r="A2" s="84" t="s">
        <v>35</v>
      </c>
      <c r="B2" s="84"/>
      <c r="C2" s="84"/>
      <c r="D2" s="84"/>
      <c r="E2" s="84"/>
      <c r="F2" s="84"/>
      <c r="G2" s="84"/>
      <c r="H2" s="85"/>
      <c r="I2" s="85"/>
      <c r="J2" s="6"/>
    </row>
    <row r="3" spans="1:50" ht="15.75" customHeight="1">
      <c r="A3" s="86" t="s">
        <v>34</v>
      </c>
      <c r="B3" s="86"/>
      <c r="C3" s="86"/>
      <c r="D3" s="86"/>
      <c r="E3" s="86"/>
      <c r="F3" s="86"/>
      <c r="G3" s="86"/>
      <c r="H3" s="85"/>
      <c r="I3" s="85"/>
      <c r="J3" s="6"/>
    </row>
    <row r="4" spans="1:50" ht="6.75" customHeight="1">
      <c r="F4" s="7"/>
    </row>
    <row r="5" spans="1:50" ht="13.8" thickBot="1">
      <c r="F5" s="7"/>
    </row>
    <row r="6" spans="1:50" s="1" customFormat="1" ht="14.4" thickBot="1">
      <c r="A6" s="8" t="s">
        <v>14</v>
      </c>
      <c r="B6" s="9">
        <v>2018</v>
      </c>
      <c r="C6" s="60">
        <v>2019</v>
      </c>
      <c r="D6" s="70">
        <v>2020</v>
      </c>
      <c r="E6" s="70">
        <v>2021</v>
      </c>
      <c r="F6" s="70">
        <v>2022</v>
      </c>
      <c r="G6" s="70">
        <v>2023</v>
      </c>
      <c r="H6" s="59">
        <v>2024</v>
      </c>
      <c r="I6" s="100"/>
      <c r="J6" s="100"/>
      <c r="K6" s="100"/>
      <c r="L6" s="10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50" s="1" customFormat="1" ht="14.4" thickBot="1">
      <c r="A7" s="10" t="s">
        <v>15</v>
      </c>
      <c r="B7" s="11">
        <v>0.98180000000000001</v>
      </c>
      <c r="C7" s="61">
        <v>0.9</v>
      </c>
      <c r="D7" s="80">
        <v>0.7833</v>
      </c>
      <c r="E7" s="80">
        <v>0.84</v>
      </c>
      <c r="F7" s="80">
        <v>0.70669999999999999</v>
      </c>
      <c r="G7" s="80">
        <v>0.88</v>
      </c>
      <c r="H7" s="81">
        <v>0.84</v>
      </c>
      <c r="I7" s="102"/>
      <c r="J7" s="102"/>
      <c r="K7" s="102"/>
      <c r="L7" s="10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50" ht="15" customHeight="1">
      <c r="D8" s="3" t="s">
        <v>33</v>
      </c>
      <c r="H8" s="82"/>
      <c r="I8" s="82"/>
      <c r="J8" s="83"/>
      <c r="K8" s="83"/>
    </row>
    <row r="9" spans="1:50" ht="15" customHeight="1">
      <c r="D9" s="3"/>
    </row>
    <row r="10" spans="1:50" ht="17.399999999999999">
      <c r="A10" s="87" t="s">
        <v>26</v>
      </c>
      <c r="B10" s="87"/>
      <c r="C10" s="87"/>
      <c r="D10" s="87"/>
      <c r="E10" s="87"/>
      <c r="F10" s="87"/>
      <c r="G10" s="87"/>
      <c r="H10" s="88"/>
      <c r="I10" s="88"/>
    </row>
    <row r="11" spans="1:50" ht="12" customHeight="1" thickBot="1">
      <c r="A11" s="90"/>
      <c r="B11" s="90"/>
      <c r="C11" s="90"/>
      <c r="D11" s="90"/>
      <c r="E11" s="90"/>
      <c r="F11" s="90"/>
      <c r="G11" s="90"/>
      <c r="H11" s="12"/>
      <c r="J11" s="4"/>
    </row>
    <row r="12" spans="1:50" s="1" customFormat="1" ht="14.4" thickBot="1">
      <c r="B12" s="95" t="s">
        <v>10</v>
      </c>
      <c r="C12" s="96"/>
      <c r="D12" s="97"/>
      <c r="E12" s="95" t="s">
        <v>13</v>
      </c>
      <c r="F12" s="98"/>
      <c r="G12" s="99"/>
      <c r="H12" s="13" t="s">
        <v>21</v>
      </c>
      <c r="I12" s="94" t="s">
        <v>24</v>
      </c>
      <c r="J12" s="8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4.4" thickBot="1">
      <c r="A14" s="21">
        <v>2018</v>
      </c>
      <c r="B14" s="52">
        <v>0.6</v>
      </c>
      <c r="C14" s="53">
        <v>0.78639999999999999</v>
      </c>
      <c r="D14" s="54">
        <v>-8.2000000000000003E-2</v>
      </c>
      <c r="E14" s="52">
        <v>0.6</v>
      </c>
      <c r="F14" s="53">
        <v>0.74539999999999995</v>
      </c>
      <c r="G14" s="54">
        <v>-0.155</v>
      </c>
      <c r="H14" s="22" t="s">
        <v>25</v>
      </c>
      <c r="I14" s="51">
        <v>0.75929999999999997</v>
      </c>
      <c r="J14" s="51">
        <v>0.71540000000000004</v>
      </c>
      <c r="T14" s="23"/>
      <c r="U14" s="24"/>
      <c r="X14" s="23"/>
      <c r="Y14" s="24"/>
    </row>
    <row r="15" spans="1:50" ht="14.4" thickBot="1">
      <c r="A15" s="63">
        <v>2019</v>
      </c>
      <c r="B15" s="64">
        <v>0.6</v>
      </c>
      <c r="C15" s="65">
        <v>0.76980000000000004</v>
      </c>
      <c r="D15" s="66">
        <f t="shared" ref="D15" si="0">(C15-C14)/C14</f>
        <v>-2.1108850457782234E-2</v>
      </c>
      <c r="E15" s="67">
        <v>0.6</v>
      </c>
      <c r="F15" s="65">
        <v>0.73699999999999999</v>
      </c>
      <c r="G15" s="66">
        <f t="shared" ref="G15" si="1">(F15-F14)/F14</f>
        <v>-1.126911725248184E-2</v>
      </c>
      <c r="H15" s="68" t="s">
        <v>25</v>
      </c>
      <c r="I15" s="51">
        <v>0.73650000000000004</v>
      </c>
      <c r="J15" s="51">
        <v>0.69230000000000003</v>
      </c>
      <c r="T15" s="25"/>
      <c r="X15" s="25"/>
    </row>
    <row r="16" spans="1:50" ht="14.4" thickBot="1">
      <c r="A16" s="71">
        <v>2020</v>
      </c>
      <c r="B16" s="72">
        <v>0.6</v>
      </c>
      <c r="C16" s="73">
        <v>0.80930000000000002</v>
      </c>
      <c r="D16" s="74">
        <f>(C16-C15)/C15</f>
        <v>5.1312029098467105E-2</v>
      </c>
      <c r="E16" s="75">
        <v>0.6</v>
      </c>
      <c r="F16" s="73">
        <v>0.7863</v>
      </c>
      <c r="G16" s="74">
        <f>(F16-F15)/F15</f>
        <v>6.6892808683853472E-2</v>
      </c>
      <c r="H16" s="76" t="s">
        <v>25</v>
      </c>
      <c r="I16" s="77">
        <v>0.73699999999999999</v>
      </c>
      <c r="J16" s="77">
        <v>0.70799999999999996</v>
      </c>
      <c r="T16" s="23"/>
      <c r="U16" s="24"/>
      <c r="X16" s="23"/>
      <c r="Y16" s="24"/>
    </row>
    <row r="17" spans="1:25" ht="14.4" thickBot="1">
      <c r="A17" s="71">
        <v>2021</v>
      </c>
      <c r="B17" s="72">
        <v>0.6</v>
      </c>
      <c r="C17" s="73">
        <v>0.26590000000000003</v>
      </c>
      <c r="D17" s="74">
        <f>(C17-C16)/C16</f>
        <v>-0.67144445817373033</v>
      </c>
      <c r="E17" s="75">
        <v>0.6</v>
      </c>
      <c r="F17" s="73">
        <v>0.19189999999999999</v>
      </c>
      <c r="G17" s="74">
        <f>(F17-F16)/F16</f>
        <v>-0.75594556784942135</v>
      </c>
      <c r="H17" s="76" t="s">
        <v>36</v>
      </c>
      <c r="I17" s="77">
        <v>0.48699999999999999</v>
      </c>
      <c r="J17" s="77">
        <v>0.46700000000000003</v>
      </c>
      <c r="T17" s="23"/>
      <c r="U17" s="24"/>
      <c r="X17" s="23"/>
      <c r="Y17" s="24"/>
    </row>
    <row r="18" spans="1:25" ht="14.4" thickBot="1">
      <c r="A18" s="71">
        <v>2022</v>
      </c>
      <c r="B18" s="72">
        <v>0.6</v>
      </c>
      <c r="C18" s="73">
        <v>0.26079999999999998</v>
      </c>
      <c r="D18" s="74">
        <f>(C18-C17)/C17</f>
        <v>-1.918014291086893E-2</v>
      </c>
      <c r="E18" s="75">
        <v>0.6</v>
      </c>
      <c r="F18" s="73">
        <v>0.2198</v>
      </c>
      <c r="G18" s="74">
        <f>(F18-F17)/F17</f>
        <v>0.14538822303282964</v>
      </c>
      <c r="H18" s="76" t="s">
        <v>36</v>
      </c>
      <c r="I18" s="77">
        <v>0.50949999999999995</v>
      </c>
      <c r="J18" s="77">
        <v>0.51470000000000005</v>
      </c>
      <c r="T18" s="25"/>
      <c r="X18" s="25"/>
    </row>
    <row r="19" spans="1:25" ht="14.4" thickBot="1">
      <c r="A19" s="71">
        <v>2023</v>
      </c>
      <c r="B19" s="72">
        <v>0.6</v>
      </c>
      <c r="C19" s="73">
        <v>0.23619999999999999</v>
      </c>
      <c r="D19" s="74">
        <f>(C19-C18)/C18</f>
        <v>-9.432515337423307E-2</v>
      </c>
      <c r="E19" s="75">
        <v>0.6</v>
      </c>
      <c r="F19" s="73">
        <v>0.21679999999999999</v>
      </c>
      <c r="G19" s="74">
        <f>(F19-F18)/F18</f>
        <v>-1.3648771610555062E-2</v>
      </c>
      <c r="H19" s="76" t="s">
        <v>36</v>
      </c>
      <c r="I19" s="104">
        <v>0.4698</v>
      </c>
      <c r="J19" s="104">
        <v>0.45379999999999998</v>
      </c>
      <c r="T19" s="25"/>
      <c r="X19" s="25"/>
    </row>
    <row r="20" spans="1:25" ht="14.4" thickBot="1">
      <c r="A20" s="62">
        <v>2024</v>
      </c>
      <c r="B20" s="55">
        <v>0.6</v>
      </c>
      <c r="C20" s="56">
        <v>0.23580000000000001</v>
      </c>
      <c r="D20" s="57">
        <f>(C20-C19)/C19</f>
        <v>-1.6934801016087371E-3</v>
      </c>
      <c r="E20" s="58">
        <v>0.6</v>
      </c>
      <c r="F20" s="56">
        <v>0.19520000000000001</v>
      </c>
      <c r="G20" s="57">
        <f>(F20-F19)/F19</f>
        <v>-9.9630996309963013E-2</v>
      </c>
      <c r="H20" s="69" t="s">
        <v>36</v>
      </c>
      <c r="I20" s="78">
        <v>0.45800000000000002</v>
      </c>
      <c r="J20" s="78">
        <v>0.42049999999999998</v>
      </c>
      <c r="T20" s="23"/>
      <c r="U20" s="24"/>
      <c r="X20" s="23"/>
      <c r="Y20" s="24"/>
    </row>
    <row r="21" spans="1:25">
      <c r="T21" s="23"/>
      <c r="U21" s="24"/>
      <c r="X21" s="23"/>
      <c r="Y21" s="24"/>
    </row>
    <row r="22" spans="1:25">
      <c r="T22" s="23"/>
      <c r="U22" s="24"/>
      <c r="X22" s="23"/>
      <c r="Y22" s="24"/>
    </row>
    <row r="23" spans="1:25">
      <c r="T23" s="23"/>
      <c r="U23" s="24"/>
      <c r="X23" s="23"/>
      <c r="Y23" s="24"/>
    </row>
    <row r="24" spans="1:25">
      <c r="T24" s="23"/>
      <c r="U24" s="24"/>
      <c r="X24" s="23"/>
      <c r="Y24" s="24"/>
    </row>
    <row r="25" spans="1:25">
      <c r="T25" s="23"/>
      <c r="U25" s="24"/>
      <c r="X25" s="23"/>
      <c r="Y25" s="24"/>
    </row>
    <row r="26" spans="1:25">
      <c r="L26" s="24"/>
      <c r="M26" s="24"/>
    </row>
    <row r="28" spans="1:25">
      <c r="W28" s="25"/>
    </row>
    <row r="29" spans="1:25">
      <c r="W29" s="25"/>
    </row>
    <row r="30" spans="1:25">
      <c r="W30" s="25"/>
    </row>
    <row r="31" spans="1:25">
      <c r="W31" s="25"/>
    </row>
    <row r="32" spans="1:25">
      <c r="W32" s="25"/>
    </row>
    <row r="33" spans="23:23">
      <c r="W33" s="25"/>
    </row>
    <row r="50" spans="1:41" ht="12" customHeight="1"/>
    <row r="51" spans="1:41" ht="12" customHeight="1"/>
    <row r="52" spans="1:41" ht="19.05" customHeight="1">
      <c r="A52" s="89" t="s">
        <v>23</v>
      </c>
      <c r="B52" s="89"/>
      <c r="C52" s="89"/>
      <c r="D52" s="89"/>
      <c r="E52" s="89"/>
      <c r="F52" s="89"/>
      <c r="G52" s="89"/>
      <c r="H52" s="88"/>
      <c r="I52" s="88"/>
    </row>
    <row r="53" spans="1:41" ht="12.6" thickBot="1"/>
    <row r="54" spans="1:41" s="7" customFormat="1" ht="14.1" customHeight="1" thickBot="1">
      <c r="B54" s="91">
        <v>2019</v>
      </c>
      <c r="C54" s="92"/>
      <c r="D54" s="91">
        <v>2020</v>
      </c>
      <c r="E54" s="92"/>
      <c r="F54" s="91">
        <v>2021</v>
      </c>
      <c r="G54" s="92"/>
      <c r="H54" s="91">
        <v>2022</v>
      </c>
      <c r="I54" s="92"/>
      <c r="J54" s="91">
        <v>2023</v>
      </c>
      <c r="K54" s="92"/>
      <c r="L54" s="91">
        <v>2024</v>
      </c>
      <c r="M54" s="92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</row>
    <row r="55" spans="1:41" s="7" customFormat="1" ht="13.8" thickBot="1">
      <c r="A55" s="48" t="s">
        <v>7</v>
      </c>
      <c r="B55" s="27" t="s">
        <v>8</v>
      </c>
      <c r="C55" s="17" t="s">
        <v>9</v>
      </c>
      <c r="D55" s="27" t="s">
        <v>8</v>
      </c>
      <c r="E55" s="17" t="s">
        <v>9</v>
      </c>
      <c r="F55" s="27" t="s">
        <v>8</v>
      </c>
      <c r="G55" s="17" t="s">
        <v>9</v>
      </c>
      <c r="H55" s="27" t="s">
        <v>8</v>
      </c>
      <c r="I55" s="17" t="s">
        <v>9</v>
      </c>
      <c r="J55" s="27" t="s">
        <v>8</v>
      </c>
      <c r="K55" s="17" t="s">
        <v>9</v>
      </c>
      <c r="L55" s="27" t="s">
        <v>8</v>
      </c>
      <c r="M55" s="17" t="s">
        <v>9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</row>
    <row r="56" spans="1:41" s="7" customFormat="1" ht="13.2">
      <c r="A56" s="31" t="s">
        <v>0</v>
      </c>
      <c r="B56" s="28">
        <v>209.78</v>
      </c>
      <c r="C56" s="29">
        <v>0.76983486238532106</v>
      </c>
      <c r="D56" s="28">
        <v>189.78</v>
      </c>
      <c r="E56" s="29">
        <v>0.80929637526652454</v>
      </c>
      <c r="F56" s="28">
        <v>68.200000000000017</v>
      </c>
      <c r="G56" s="29">
        <v>0.26588693957115017</v>
      </c>
      <c r="H56" s="28">
        <v>65.460000000000008</v>
      </c>
      <c r="I56" s="29">
        <v>0.26079681274900401</v>
      </c>
      <c r="J56" s="28">
        <v>85.98</v>
      </c>
      <c r="K56" s="29">
        <v>0.23620879120879121</v>
      </c>
      <c r="L56" s="28">
        <v>86.08</v>
      </c>
      <c r="M56" s="29">
        <v>0.23583561643835615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</row>
    <row r="57" spans="1:41" s="7" customFormat="1" ht="13.2">
      <c r="A57" s="31" t="s">
        <v>20</v>
      </c>
      <c r="B57" s="32">
        <v>15.22</v>
      </c>
      <c r="C57" s="33">
        <v>5.5853211009174314E-2</v>
      </c>
      <c r="D57" s="32">
        <v>13.22</v>
      </c>
      <c r="E57" s="33">
        <v>5.6375266524520261E-2</v>
      </c>
      <c r="F57" s="32">
        <v>5.8</v>
      </c>
      <c r="G57" s="33">
        <v>2.2612085769980507E-2</v>
      </c>
      <c r="H57" s="32">
        <v>8.5399999999999991</v>
      </c>
      <c r="I57" s="33">
        <v>3.4023904382470119E-2</v>
      </c>
      <c r="J57" s="32">
        <v>11.02</v>
      </c>
      <c r="K57" s="33">
        <v>3.0274725274725273E-2</v>
      </c>
      <c r="L57" s="32">
        <v>15.92</v>
      </c>
      <c r="M57" s="33">
        <v>4.3616438356164383E-2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1" s="7" customFormat="1" ht="13.2">
      <c r="A58" s="31" t="s">
        <v>3</v>
      </c>
      <c r="B58" s="32">
        <v>2</v>
      </c>
      <c r="C58" s="33">
        <v>7.3394495412844041E-3</v>
      </c>
      <c r="D58" s="32">
        <v>3</v>
      </c>
      <c r="E58" s="33">
        <v>1.279317697228145E-2</v>
      </c>
      <c r="F58" s="32">
        <v>1</v>
      </c>
      <c r="G58" s="33">
        <v>3.8986354775828458E-3</v>
      </c>
      <c r="H58" s="32">
        <v>1</v>
      </c>
      <c r="I58" s="33">
        <v>3.9840637450199202E-3</v>
      </c>
      <c r="J58" s="32">
        <v>1</v>
      </c>
      <c r="K58" s="33">
        <v>2.7472527472527475E-3</v>
      </c>
      <c r="L58" s="32">
        <v>2</v>
      </c>
      <c r="M58" s="33">
        <v>5.4794520547945206E-3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1" s="7" customFormat="1" ht="13.2">
      <c r="A59" s="31" t="s">
        <v>1</v>
      </c>
      <c r="B59" s="32">
        <v>3</v>
      </c>
      <c r="C59" s="33">
        <v>1.1009174311926606E-2</v>
      </c>
      <c r="D59" s="32">
        <v>0</v>
      </c>
      <c r="E59" s="33">
        <v>0</v>
      </c>
      <c r="F59" s="32">
        <v>0</v>
      </c>
      <c r="G59" s="33">
        <v>0</v>
      </c>
      <c r="H59" s="32">
        <v>0</v>
      </c>
      <c r="I59" s="33">
        <v>0</v>
      </c>
      <c r="J59" s="32">
        <v>0</v>
      </c>
      <c r="K59" s="33">
        <v>0</v>
      </c>
      <c r="L59" s="32">
        <v>7</v>
      </c>
      <c r="M59" s="33">
        <v>1.9178082191780823E-2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1" s="7" customFormat="1" ht="13.2">
      <c r="A60" s="31" t="s">
        <v>2</v>
      </c>
      <c r="B60" s="32">
        <v>16</v>
      </c>
      <c r="C60" s="33">
        <v>5.8715596330275233E-2</v>
      </c>
      <c r="D60" s="32">
        <v>8</v>
      </c>
      <c r="E60" s="33">
        <v>3.4115138592750532E-2</v>
      </c>
      <c r="F60" s="32">
        <v>0</v>
      </c>
      <c r="G60" s="33">
        <v>0</v>
      </c>
      <c r="H60" s="32">
        <v>5</v>
      </c>
      <c r="I60" s="33">
        <v>1.9920318725099601E-2</v>
      </c>
      <c r="J60" s="32">
        <v>3</v>
      </c>
      <c r="K60" s="33">
        <v>8.241758241758242E-3</v>
      </c>
      <c r="L60" s="32">
        <v>4</v>
      </c>
      <c r="M60" s="33">
        <v>1.0958904109589041E-2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spans="1:41" s="7" customFormat="1" ht="12.75" customHeight="1">
      <c r="A61" s="34" t="s">
        <v>16</v>
      </c>
      <c r="B61" s="32">
        <v>10.5</v>
      </c>
      <c r="C61" s="33">
        <v>3.8532110091743121E-2</v>
      </c>
      <c r="D61" s="32">
        <v>12.5</v>
      </c>
      <c r="E61" s="33">
        <v>5.3304904051172705E-2</v>
      </c>
      <c r="F61" s="32">
        <v>1.5</v>
      </c>
      <c r="G61" s="33">
        <v>5.8479532163742687E-3</v>
      </c>
      <c r="H61" s="32">
        <v>3</v>
      </c>
      <c r="I61" s="33">
        <v>1.1952191235059761E-2</v>
      </c>
      <c r="J61" s="32">
        <v>4</v>
      </c>
      <c r="K61" s="33">
        <v>1.098901098901099E-2</v>
      </c>
      <c r="L61" s="32">
        <v>2</v>
      </c>
      <c r="M61" s="33">
        <v>5.4794520547945206E-3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1:41" s="7" customFormat="1" ht="13.2">
      <c r="A62" s="31" t="s">
        <v>28</v>
      </c>
      <c r="B62" s="32">
        <v>3</v>
      </c>
      <c r="C62" s="33">
        <v>1.1009174311926606E-2</v>
      </c>
      <c r="D62" s="32">
        <v>0</v>
      </c>
      <c r="E62" s="33">
        <v>0</v>
      </c>
      <c r="F62" s="32">
        <v>0</v>
      </c>
      <c r="G62" s="33">
        <v>0</v>
      </c>
      <c r="H62" s="32">
        <v>0</v>
      </c>
      <c r="I62" s="33">
        <v>0</v>
      </c>
      <c r="J62" s="32">
        <v>0</v>
      </c>
      <c r="K62" s="33">
        <v>0</v>
      </c>
      <c r="L62" s="32">
        <v>2</v>
      </c>
      <c r="M62" s="33">
        <v>5.4794520547945206E-3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spans="1:41" s="7" customFormat="1" ht="13.2">
      <c r="A63" s="31" t="s">
        <v>27</v>
      </c>
      <c r="B63" s="32">
        <v>3</v>
      </c>
      <c r="C63" s="33">
        <v>1.1009174311926606E-2</v>
      </c>
      <c r="D63" s="32">
        <v>3</v>
      </c>
      <c r="E63" s="33">
        <v>1.279317697228145E-2</v>
      </c>
      <c r="F63" s="32">
        <v>180</v>
      </c>
      <c r="G63" s="33">
        <v>0.70175438596491224</v>
      </c>
      <c r="H63" s="32">
        <v>168</v>
      </c>
      <c r="I63" s="33">
        <v>0.66932270916334657</v>
      </c>
      <c r="J63" s="32">
        <v>258</v>
      </c>
      <c r="K63" s="33">
        <v>0.70879120879120883</v>
      </c>
      <c r="L63" s="32">
        <v>246</v>
      </c>
      <c r="M63" s="33">
        <v>0.67397260273972603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spans="1:41" s="7" customFormat="1" ht="13.2">
      <c r="A64" s="31" t="s">
        <v>5</v>
      </c>
      <c r="B64" s="32">
        <v>0</v>
      </c>
      <c r="C64" s="33">
        <v>0</v>
      </c>
      <c r="D64" s="32">
        <v>0</v>
      </c>
      <c r="E64" s="33">
        <v>0</v>
      </c>
      <c r="F64" s="32">
        <v>0</v>
      </c>
      <c r="G64" s="33">
        <v>0</v>
      </c>
      <c r="H64" s="32">
        <v>0</v>
      </c>
      <c r="I64" s="33">
        <v>0</v>
      </c>
      <c r="J64" s="32">
        <v>0</v>
      </c>
      <c r="K64" s="33">
        <v>0</v>
      </c>
      <c r="L64" s="32">
        <v>0</v>
      </c>
      <c r="M64" s="33">
        <v>0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spans="1:51" s="7" customFormat="1" ht="13.2">
      <c r="A65" s="31" t="s">
        <v>4</v>
      </c>
      <c r="B65" s="32">
        <v>10</v>
      </c>
      <c r="C65" s="33">
        <v>3.669724770642202E-2</v>
      </c>
      <c r="D65" s="32">
        <v>5</v>
      </c>
      <c r="E65" s="33">
        <v>2.1321961620469083E-2</v>
      </c>
      <c r="F65" s="32">
        <v>0</v>
      </c>
      <c r="G65" s="33">
        <v>0</v>
      </c>
      <c r="H65" s="32">
        <v>0</v>
      </c>
      <c r="I65" s="33">
        <v>0</v>
      </c>
      <c r="J65" s="32">
        <v>1</v>
      </c>
      <c r="K65" s="33">
        <v>2.7472527472527475E-3</v>
      </c>
      <c r="L65" s="32">
        <v>0</v>
      </c>
      <c r="M65" s="33">
        <v>0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1:51" s="7" customFormat="1" ht="13.8" thickBot="1">
      <c r="A66" s="31" t="s">
        <v>6</v>
      </c>
      <c r="B66" s="49">
        <v>272.5</v>
      </c>
      <c r="C66" s="50">
        <v>1</v>
      </c>
      <c r="D66" s="49">
        <v>234.5</v>
      </c>
      <c r="E66" s="50">
        <v>1</v>
      </c>
      <c r="F66" s="49">
        <v>256.5</v>
      </c>
      <c r="G66" s="50">
        <v>1</v>
      </c>
      <c r="H66" s="49">
        <v>251</v>
      </c>
      <c r="I66" s="50">
        <v>1</v>
      </c>
      <c r="J66" s="49">
        <v>364</v>
      </c>
      <c r="K66" s="50">
        <v>1</v>
      </c>
      <c r="L66" s="49">
        <v>365</v>
      </c>
      <c r="M66" s="50">
        <v>1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spans="1:51" s="7" customFormat="1" ht="13.2">
      <c r="A67" s="35"/>
      <c r="B67" s="36"/>
      <c r="C67" s="37"/>
      <c r="D67" s="38"/>
      <c r="E67" s="30"/>
      <c r="F67" s="38"/>
      <c r="G67" s="30"/>
      <c r="H67" s="30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</row>
    <row r="68" spans="1:51" s="7" customFormat="1" ht="13.2">
      <c r="A68" s="35"/>
      <c r="B68" s="36"/>
      <c r="C68" s="37"/>
      <c r="D68" s="38"/>
      <c r="E68" s="30"/>
      <c r="F68" s="38"/>
      <c r="G68" s="30"/>
      <c r="H68" s="30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</row>
    <row r="69" spans="1:51" s="7" customFormat="1" ht="13.2">
      <c r="A69" s="35"/>
      <c r="B69" s="36"/>
      <c r="C69" s="37"/>
      <c r="D69" s="38"/>
      <c r="E69" s="30"/>
      <c r="F69" s="38"/>
      <c r="G69" s="30"/>
      <c r="H69" s="30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</row>
    <row r="70" spans="1:51" s="7" customFormat="1" ht="13.2">
      <c r="A70" s="35"/>
      <c r="B70" s="36"/>
      <c r="C70" s="37"/>
      <c r="D70" s="38"/>
      <c r="E70" s="30"/>
      <c r="F70" s="38"/>
      <c r="G70" s="30"/>
      <c r="H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</row>
    <row r="71" spans="1:51" s="7" customFormat="1" ht="13.2">
      <c r="A71" s="35"/>
      <c r="B71" s="36"/>
      <c r="C71" s="37"/>
      <c r="D71" s="38"/>
      <c r="E71" s="30"/>
      <c r="F71" s="38"/>
      <c r="G71" s="30"/>
      <c r="H71" s="30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</row>
    <row r="72" spans="1:51" s="7" customFormat="1" ht="13.2">
      <c r="A72" s="35"/>
      <c r="B72" s="36"/>
      <c r="C72" s="37"/>
      <c r="D72" s="38"/>
      <c r="E72" s="30"/>
      <c r="F72" s="38"/>
      <c r="G72" s="30"/>
      <c r="H72" s="30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</row>
    <row r="86" spans="1:51" ht="41.1" customHeight="1">
      <c r="A86" s="39"/>
      <c r="B86" s="93" t="s">
        <v>29</v>
      </c>
      <c r="C86" s="93"/>
      <c r="D86" s="93"/>
      <c r="E86" s="93"/>
      <c r="F86" s="93"/>
      <c r="G86" s="39"/>
      <c r="H86" s="40"/>
      <c r="I86" s="40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 ht="12.6" thickBot="1"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 ht="13.8" thickBot="1">
      <c r="B88" s="7"/>
      <c r="D88" s="41">
        <v>2019</v>
      </c>
      <c r="E88" s="41">
        <v>2020</v>
      </c>
      <c r="F88" s="41">
        <v>2021</v>
      </c>
      <c r="G88" s="41">
        <v>2022</v>
      </c>
      <c r="H88" s="41">
        <v>2023</v>
      </c>
      <c r="I88" s="41">
        <v>2024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 s="7" customFormat="1" ht="13.2">
      <c r="B89" s="31" t="s">
        <v>20</v>
      </c>
      <c r="C89" s="42"/>
      <c r="D89" s="43">
        <v>10</v>
      </c>
      <c r="E89" s="43">
        <v>9</v>
      </c>
      <c r="F89" s="43">
        <v>5</v>
      </c>
      <c r="G89" s="43">
        <v>5</v>
      </c>
      <c r="H89" s="43">
        <v>12</v>
      </c>
      <c r="I89" s="43">
        <v>5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</row>
    <row r="90" spans="1:51" s="7" customFormat="1" ht="13.2">
      <c r="B90" s="31" t="s">
        <v>3</v>
      </c>
      <c r="C90" s="44"/>
      <c r="D90" s="45">
        <v>5</v>
      </c>
      <c r="E90" s="45">
        <v>4</v>
      </c>
      <c r="F90" s="45">
        <v>2</v>
      </c>
      <c r="G90" s="45">
        <v>3</v>
      </c>
      <c r="H90" s="45">
        <v>3</v>
      </c>
      <c r="I90" s="45">
        <v>5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</row>
    <row r="91" spans="1:51" s="7" customFormat="1" ht="13.2">
      <c r="B91" s="31" t="s">
        <v>37</v>
      </c>
      <c r="C91" s="44"/>
      <c r="D91" s="45">
        <v>4</v>
      </c>
      <c r="E91" s="45">
        <v>3</v>
      </c>
      <c r="F91" s="45">
        <v>6</v>
      </c>
      <c r="G91" s="45">
        <v>4</v>
      </c>
      <c r="H91" s="45">
        <v>6</v>
      </c>
      <c r="I91" s="45">
        <v>7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</row>
    <row r="92" spans="1:51" s="7" customFormat="1" ht="13.2">
      <c r="B92" s="31" t="s">
        <v>2</v>
      </c>
      <c r="C92" s="44"/>
      <c r="D92" s="45">
        <v>4</v>
      </c>
      <c r="E92" s="45">
        <v>4</v>
      </c>
      <c r="F92" s="45">
        <v>2</v>
      </c>
      <c r="G92" s="45">
        <v>0</v>
      </c>
      <c r="H92" s="45">
        <v>3</v>
      </c>
      <c r="I92" s="45">
        <v>5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</row>
    <row r="93" spans="1:51" s="7" customFormat="1" ht="12.75" customHeight="1">
      <c r="B93" s="34" t="s">
        <v>16</v>
      </c>
      <c r="C93" s="44"/>
      <c r="D93" s="45">
        <v>23</v>
      </c>
      <c r="E93" s="45">
        <v>20</v>
      </c>
      <c r="F93" s="45">
        <v>21</v>
      </c>
      <c r="G93" s="45">
        <v>28</v>
      </c>
      <c r="H93" s="45">
        <v>33</v>
      </c>
      <c r="I93" s="45">
        <v>23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</row>
    <row r="94" spans="1:51" s="7" customFormat="1" ht="15" customHeight="1">
      <c r="B94" s="31" t="s">
        <v>27</v>
      </c>
      <c r="C94" s="44"/>
      <c r="D94" s="45">
        <v>34</v>
      </c>
      <c r="E94" s="45">
        <v>26</v>
      </c>
      <c r="F94" s="45">
        <v>40</v>
      </c>
      <c r="G94" s="45">
        <v>42</v>
      </c>
      <c r="H94" s="45">
        <v>50</v>
      </c>
      <c r="I94" s="45">
        <v>48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</row>
    <row r="95" spans="1:51" s="7" customFormat="1" ht="15" customHeight="1">
      <c r="B95" s="31" t="s">
        <v>5</v>
      </c>
      <c r="C95" s="44"/>
      <c r="D95" s="45">
        <v>0</v>
      </c>
      <c r="E95" s="45">
        <v>2</v>
      </c>
      <c r="F95" s="45">
        <v>0</v>
      </c>
      <c r="G95" s="45">
        <v>0</v>
      </c>
      <c r="H95" s="45">
        <v>1</v>
      </c>
      <c r="I95" s="45">
        <v>0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</row>
    <row r="96" spans="1:51" s="7" customFormat="1" ht="13.8" thickBot="1">
      <c r="B96" s="31" t="s">
        <v>4</v>
      </c>
      <c r="C96" s="42"/>
      <c r="D96" s="46">
        <v>1</v>
      </c>
      <c r="E96" s="46">
        <v>3</v>
      </c>
      <c r="F96" s="46">
        <v>1</v>
      </c>
      <c r="G96" s="46">
        <v>0</v>
      </c>
      <c r="H96" s="46">
        <v>1</v>
      </c>
      <c r="I96" s="46">
        <v>0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</row>
    <row r="99" spans="2:63" ht="18.75" customHeight="1">
      <c r="B99" s="93" t="s">
        <v>30</v>
      </c>
      <c r="C99" s="93"/>
      <c r="D99" s="93"/>
      <c r="E99" s="93"/>
      <c r="F99" s="93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79">
        <v>22.48</v>
      </c>
      <c r="D101" s="35" t="s">
        <v>31</v>
      </c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47">
        <v>42.32</v>
      </c>
      <c r="D102" s="35" t="s">
        <v>32</v>
      </c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</sheetData>
  <mergeCells count="16">
    <mergeCell ref="L54:M54"/>
    <mergeCell ref="D54:E54"/>
    <mergeCell ref="B99:F99"/>
    <mergeCell ref="I12:J12"/>
    <mergeCell ref="B86:F86"/>
    <mergeCell ref="B12:D12"/>
    <mergeCell ref="E12:G12"/>
    <mergeCell ref="B54:C54"/>
    <mergeCell ref="F54:G54"/>
    <mergeCell ref="H54:I54"/>
    <mergeCell ref="J54:K54"/>
    <mergeCell ref="A2:I2"/>
    <mergeCell ref="A3:I3"/>
    <mergeCell ref="A10:I10"/>
    <mergeCell ref="A52:I52"/>
    <mergeCell ref="A11:G11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PSPR</vt:lpstr>
      <vt:lpstr>PSPR!Print_Area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2011-10-14T21:21:51Z</cp:lastPrinted>
  <dcterms:created xsi:type="dcterms:W3CDTF">1999-06-08T15:24:14Z</dcterms:created>
  <dcterms:modified xsi:type="dcterms:W3CDTF">2024-10-08T23:51:20Z</dcterms:modified>
</cp:coreProperties>
</file>