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/>
  <mc:AlternateContent xmlns:mc="http://schemas.openxmlformats.org/markup-compatibility/2006">
    <mc:Choice Requires="x15">
      <x15ac:absPath xmlns:x15ac="http://schemas.microsoft.com/office/spreadsheetml/2010/11/ac" url="C:\Users\224212\Desktop\10.11\"/>
    </mc:Choice>
  </mc:AlternateContent>
  <bookViews>
    <workbookView xWindow="0" yWindow="0" windowWidth="11844" windowHeight="6468"/>
  </bookViews>
  <sheets>
    <sheet name="Mine Inspector" sheetId="1" r:id="rId1"/>
  </sheets>
  <definedNames>
    <definedName name="_xlnm.Print_Area" localSheetId="0">'Mine Inspector'!$A$1:$I$100</definedName>
  </definedNames>
  <calcPr calcId="162913"/>
</workbook>
</file>

<file path=xl/calcChain.xml><?xml version="1.0" encoding="utf-8"?>
<calcChain xmlns="http://schemas.openxmlformats.org/spreadsheetml/2006/main">
  <c r="G15" i="1" l="1"/>
  <c r="D15" i="1"/>
</calcChain>
</file>

<file path=xl/sharedStrings.xml><?xml version="1.0" encoding="utf-8"?>
<sst xmlns="http://schemas.openxmlformats.org/spreadsheetml/2006/main" count="49" uniqueCount="37">
  <si>
    <t>SOV</t>
  </si>
  <si>
    <t>Bus</t>
  </si>
  <si>
    <t>Carpool</t>
  </si>
  <si>
    <t>Bicycle</t>
  </si>
  <si>
    <t>Walk</t>
  </si>
  <si>
    <t>Vanpool</t>
  </si>
  <si>
    <t>TOTAL</t>
  </si>
  <si>
    <t>Mode</t>
  </si>
  <si>
    <t>Trips/Week</t>
  </si>
  <si>
    <t>% Trips</t>
  </si>
  <si>
    <t>SOV Trip Rate</t>
  </si>
  <si>
    <t>Goal</t>
  </si>
  <si>
    <t>Actual</t>
  </si>
  <si>
    <t>SOV Miles Traveled Rate</t>
  </si>
  <si>
    <t>Survey Year</t>
  </si>
  <si>
    <t>Response Rate</t>
  </si>
  <si>
    <t>CWW</t>
  </si>
  <si>
    <t>SOV Trip Actual</t>
  </si>
  <si>
    <t>SOVMT Actual</t>
  </si>
  <si>
    <t>% Change</t>
  </si>
  <si>
    <t>AFV</t>
  </si>
  <si>
    <t>Achieved</t>
  </si>
  <si>
    <t>Goal?</t>
  </si>
  <si>
    <t>Number and Percentage of Commute Trips/Week by Mode</t>
  </si>
  <si>
    <t>All State Employees</t>
  </si>
  <si>
    <t>Annual TRP Goals (as Established by Maricopa County) and Actuals</t>
  </si>
  <si>
    <t>Telework</t>
  </si>
  <si>
    <t>Light Rail</t>
  </si>
  <si>
    <t>Number of Employees Interested in an Alternate Mode</t>
  </si>
  <si>
    <t>Average Commute Distance and Time</t>
  </si>
  <si>
    <t>miles traveled each trip one-way</t>
  </si>
  <si>
    <t>minutes traveled each trip one-way</t>
  </si>
  <si>
    <t>Travel Reduction Results from Annual Travel Reduction Survey</t>
  </si>
  <si>
    <t>Bus/ Light Rail</t>
  </si>
  <si>
    <t>YES</t>
  </si>
  <si>
    <t>NO</t>
  </si>
  <si>
    <t>Mine Inspector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</si>
</sst>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%"/>
  </numFmts>
  <fonts count="21">
    <font>
      <sz val="9"/>
      <name val="Geneva"/>
    </font>
    <font>
      <sz val="9"/>
      <name val="Geneva"/>
    </font>
    <font>
      <sz val="11"/>
      <name val="Times New Roman"/>
      <family val="1"/>
    </font>
    <font>
      <sz val="11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18"/>
      <name val="Times New Roman"/>
      <family val="1"/>
    </font>
    <font>
      <b/>
      <sz val="18"/>
      <color indexed="9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14"/>
      <color indexed="8"/>
      <name val="Times New Roman"/>
      <family val="1"/>
    </font>
    <font>
      <b/>
      <sz val="14"/>
      <name val="Times New Roman"/>
      <family val="1"/>
    </font>
    <font>
      <b/>
      <sz val="9"/>
      <name val="Times New Roman"/>
      <family val="1"/>
    </font>
    <font>
      <b/>
      <sz val="11"/>
      <color indexed="9"/>
      <name val="Times New Roman"/>
      <family val="1"/>
    </font>
    <font>
      <b/>
      <sz val="9"/>
      <color indexed="9"/>
      <name val="Times New Roman"/>
      <family val="1"/>
    </font>
    <font>
      <sz val="10"/>
      <color indexed="9"/>
      <name val="Times New Roman"/>
      <family val="1"/>
    </font>
    <font>
      <sz val="10"/>
      <color indexed="8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 applyAlignment="1">
      <alignment horizontal="center"/>
    </xf>
    <xf numFmtId="0" fontId="9" fillId="0" borderId="0" xfId="0" applyFont="1"/>
    <xf numFmtId="0" fontId="1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9" fontId="11" fillId="0" borderId="0" xfId="2" applyFont="1" applyBorder="1"/>
    <xf numFmtId="0" fontId="13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15" fillId="0" borderId="0" xfId="0" applyFont="1"/>
    <xf numFmtId="2" fontId="3" fillId="0" borderId="0" xfId="0" applyNumberFormat="1" applyFont="1"/>
    <xf numFmtId="2" fontId="15" fillId="0" borderId="0" xfId="0" applyNumberFormat="1" applyFont="1"/>
    <xf numFmtId="0" fontId="10" fillId="0" borderId="0" xfId="0" applyFont="1"/>
    <xf numFmtId="2" fontId="16" fillId="0" borderId="0" xfId="0" applyNumberFormat="1" applyFont="1"/>
    <xf numFmtId="0" fontId="16" fillId="0" borderId="0" xfId="0" applyFont="1"/>
    <xf numFmtId="2" fontId="5" fillId="0" borderId="0" xfId="0" applyNumberFormat="1" applyFont="1"/>
    <xf numFmtId="0" fontId="17" fillId="0" borderId="0" xfId="0" applyFont="1"/>
    <xf numFmtId="0" fontId="9" fillId="0" borderId="7" xfId="0" applyFont="1" applyBorder="1" applyAlignment="1">
      <alignment horizontal="center"/>
    </xf>
    <xf numFmtId="3" fontId="9" fillId="0" borderId="8" xfId="1" applyNumberFormat="1" applyFont="1" applyFill="1" applyBorder="1"/>
    <xf numFmtId="164" fontId="17" fillId="0" borderId="0" xfId="0" applyNumberFormat="1" applyFont="1" applyBorder="1"/>
    <xf numFmtId="0" fontId="9" fillId="0" borderId="5" xfId="0" applyFont="1" applyBorder="1"/>
    <xf numFmtId="3" fontId="9" fillId="0" borderId="9" xfId="1" applyNumberFormat="1" applyFont="1" applyFill="1" applyBorder="1"/>
    <xf numFmtId="0" fontId="9" fillId="0" borderId="5" xfId="0" applyFont="1" applyBorder="1" applyAlignment="1">
      <alignment wrapText="1"/>
    </xf>
    <xf numFmtId="0" fontId="9" fillId="0" borderId="0" xfId="0" applyFont="1" applyBorder="1"/>
    <xf numFmtId="3" fontId="9" fillId="0" borderId="0" xfId="0" applyNumberFormat="1" applyFont="1" applyBorder="1"/>
    <xf numFmtId="164" fontId="9" fillId="0" borderId="0" xfId="2" applyNumberFormat="1" applyFont="1" applyBorder="1"/>
    <xf numFmtId="3" fontId="17" fillId="0" borderId="0" xfId="0" applyNumberFormat="1" applyFont="1" applyBorder="1"/>
    <xf numFmtId="0" fontId="1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9" fillId="0" borderId="1" xfId="0" applyFont="1" applyBorder="1" applyAlignment="1">
      <alignment horizontal="center"/>
    </xf>
    <xf numFmtId="1" fontId="9" fillId="0" borderId="10" xfId="2" applyNumberFormat="1" applyFont="1" applyBorder="1"/>
    <xf numFmtId="1" fontId="9" fillId="0" borderId="11" xfId="2" applyNumberFormat="1" applyFont="1" applyBorder="1" applyAlignment="1">
      <alignment horizontal="center"/>
    </xf>
    <xf numFmtId="1" fontId="9" fillId="0" borderId="12" xfId="2" applyNumberFormat="1" applyFont="1" applyBorder="1"/>
    <xf numFmtId="1" fontId="9" fillId="0" borderId="13" xfId="2" applyNumberFormat="1" applyFont="1" applyBorder="1" applyAlignment="1">
      <alignment horizontal="center"/>
    </xf>
    <xf numFmtId="1" fontId="9" fillId="0" borderId="4" xfId="2" applyNumberFormat="1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3" fontId="18" fillId="0" borderId="14" xfId="0" applyNumberFormat="1" applyFont="1" applyBorder="1"/>
    <xf numFmtId="164" fontId="18" fillId="0" borderId="15" xfId="2" applyNumberFormat="1" applyFont="1" applyBorder="1"/>
    <xf numFmtId="0" fontId="2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164" fontId="10" fillId="0" borderId="23" xfId="2" applyNumberFormat="1" applyFont="1" applyBorder="1" applyAlignment="1">
      <alignment horizontal="center"/>
    </xf>
    <xf numFmtId="164" fontId="10" fillId="0" borderId="24" xfId="2" applyNumberFormat="1" applyFont="1" applyBorder="1" applyAlignment="1">
      <alignment horizontal="center"/>
    </xf>
    <xf numFmtId="164" fontId="10" fillId="0" borderId="25" xfId="2" applyNumberFormat="1" applyFont="1" applyBorder="1" applyAlignment="1">
      <alignment horizontal="center"/>
    </xf>
    <xf numFmtId="164" fontId="10" fillId="0" borderId="26" xfId="2" applyNumberFormat="1" applyFont="1" applyBorder="1" applyAlignment="1">
      <alignment horizontal="center"/>
    </xf>
    <xf numFmtId="0" fontId="10" fillId="0" borderId="27" xfId="0" applyFont="1" applyBorder="1" applyAlignment="1">
      <alignment horizontal="center" vertical="top"/>
    </xf>
    <xf numFmtId="0" fontId="10" fillId="0" borderId="18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164" fontId="9" fillId="0" borderId="29" xfId="2" applyNumberFormat="1" applyFont="1" applyBorder="1"/>
    <xf numFmtId="164" fontId="9" fillId="0" borderId="17" xfId="2" applyNumberFormat="1" applyFont="1" applyBorder="1"/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164" fontId="9" fillId="0" borderId="6" xfId="2" applyNumberFormat="1" applyFont="1" applyBorder="1"/>
    <xf numFmtId="3" fontId="18" fillId="0" borderId="0" xfId="0" applyNumberFormat="1" applyFont="1" applyBorder="1"/>
    <xf numFmtId="164" fontId="18" fillId="0" borderId="0" xfId="2" applyNumberFormat="1" applyFont="1" applyBorder="1"/>
    <xf numFmtId="9" fontId="10" fillId="0" borderId="8" xfId="0" applyNumberFormat="1" applyFont="1" applyBorder="1"/>
    <xf numFmtId="164" fontId="19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9" fontId="2" fillId="0" borderId="8" xfId="0" applyNumberFormat="1" applyFont="1" applyBorder="1"/>
    <xf numFmtId="0" fontId="2" fillId="0" borderId="27" xfId="0" applyFont="1" applyBorder="1" applyAlignment="1">
      <alignment horizontal="center" vertical="top"/>
    </xf>
    <xf numFmtId="10" fontId="20" fillId="0" borderId="0" xfId="0" applyNumberFormat="1" applyFont="1" applyAlignment="1">
      <alignment horizontal="center" vertical="center" wrapText="1"/>
    </xf>
    <xf numFmtId="164" fontId="2" fillId="0" borderId="7" xfId="2" applyNumberFormat="1" applyFont="1" applyBorder="1" applyAlignment="1">
      <alignment horizontal="center"/>
    </xf>
    <xf numFmtId="164" fontId="2" fillId="0" borderId="28" xfId="2" applyNumberFormat="1" applyFont="1" applyBorder="1" applyAlignment="1">
      <alignment horizontal="center"/>
    </xf>
    <xf numFmtId="164" fontId="2" fillId="0" borderId="32" xfId="2" applyNumberFormat="1" applyFont="1" applyBorder="1" applyAlignment="1">
      <alignment horizontal="center"/>
    </xf>
    <xf numFmtId="164" fontId="2" fillId="0" borderId="35" xfId="2" applyNumberFormat="1" applyFont="1" applyBorder="1" applyAlignment="1">
      <alignment horizontal="center"/>
    </xf>
    <xf numFmtId="2" fontId="9" fillId="0" borderId="10" xfId="0" applyNumberFormat="1" applyFont="1" applyBorder="1" applyAlignment="1">
      <alignment horizontal="center"/>
    </xf>
    <xf numFmtId="0" fontId="13" fillId="0" borderId="0" xfId="0" applyFont="1" applyAlignment="1">
      <alignment horizontal="center" wrapText="1"/>
    </xf>
    <xf numFmtId="0" fontId="9" fillId="0" borderId="7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4" fillId="0" borderId="0" xfId="0" applyFont="1" applyAlignment="1"/>
    <xf numFmtId="0" fontId="13" fillId="0" borderId="0" xfId="0" applyFont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4" fillId="0" borderId="33" xfId="0" applyFont="1" applyBorder="1"/>
    <xf numFmtId="0" fontId="14" fillId="0" borderId="34" xfId="0" applyFont="1" applyBorder="1"/>
    <xf numFmtId="0" fontId="13" fillId="0" borderId="0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Percentage of Non-SOV Trips by Alternate Mode</a:t>
            </a:r>
          </a:p>
        </c:rich>
      </c:tx>
      <c:layout>
        <c:manualLayout>
          <c:xMode val="edge"/>
          <c:yMode val="edge"/>
          <c:x val="0.18181844117311424"/>
          <c:y val="3.72882846748714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034355598027778E-2"/>
          <c:y val="0.1627121337263866"/>
          <c:w val="0.87478632442840476"/>
          <c:h val="0.6338993543090477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'Mine Inspector'!$B$49</c:f>
              <c:strCache>
                <c:ptCount val="1"/>
                <c:pt idx="0">
                  <c:v>2023</c:v>
                </c:pt>
              </c:strCache>
            </c:strRef>
          </c:tx>
          <c:invertIfNegative val="0"/>
          <c:cat>
            <c:strRef>
              <c:f>'Mine Inspector'!$A$52:$A$60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'Mine Inspector'!$C$52:$C$60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6.4516129032258063E-2</c:v>
                </c:pt>
                <c:pt idx="4">
                  <c:v>6.4516129032258063E-2</c:v>
                </c:pt>
                <c:pt idx="5">
                  <c:v>0</c:v>
                </c:pt>
                <c:pt idx="6">
                  <c:v>6.4516129032258063E-2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4F-4C36-B89F-6520EAE0CDB5}"/>
            </c:ext>
          </c:extLst>
        </c:ser>
        <c:ser>
          <c:idx val="5"/>
          <c:order val="1"/>
          <c:tx>
            <c:strRef>
              <c:f>'Mine Inspector'!$D$49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cat>
            <c:strRef>
              <c:f>'Mine Inspector'!$A$52:$A$60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'Mine Inspector'!$E$52:$E$60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1.7857142857142856E-2</c:v>
                </c:pt>
                <c:pt idx="3">
                  <c:v>1.7857142857142856E-2</c:v>
                </c:pt>
                <c:pt idx="4">
                  <c:v>3.5714285714285712E-2</c:v>
                </c:pt>
                <c:pt idx="5">
                  <c:v>1.7857142857142856E-2</c:v>
                </c:pt>
                <c:pt idx="6">
                  <c:v>8.9285714285714288E-2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4F-4C36-B89F-6520EAE0CD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8675864"/>
        <c:axId val="1"/>
      </c:barChart>
      <c:catAx>
        <c:axId val="348675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3500000000000000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348675864"/>
        <c:crosses val="autoZero"/>
        <c:crossBetween val="between"/>
        <c:maj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694921117197307"/>
          <c:y val="0.90365589354949927"/>
          <c:w val="0.46101809454524706"/>
          <c:h val="7.973443668066959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25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45703713265"/>
          <c:y val="3.44826688330625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25000052616624746"/>
          <c:w val="0.86080740042532411"/>
          <c:h val="0.49138034453365886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'Mine Inspector'!$A$14:$A$15</c:f>
              <c:numCache>
                <c:formatCode>General</c:formatCode>
                <c:ptCount val="2"/>
                <c:pt idx="0">
                  <c:v>2023</c:v>
                </c:pt>
                <c:pt idx="1">
                  <c:v>2024</c:v>
                </c:pt>
              </c:numCache>
            </c:numRef>
          </c:cat>
          <c:val>
            <c:numRef>
              <c:f>'Mine Inspector'!$B$14:$B$15</c:f>
              <c:numCache>
                <c:formatCode>0.0%</c:formatCode>
                <c:ptCount val="2"/>
                <c:pt idx="0">
                  <c:v>0.6</c:v>
                </c:pt>
                <c:pt idx="1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65-4FF4-AAB1-700EFFEEB064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'Mine Inspector'!$A$14:$A$15</c:f>
              <c:numCache>
                <c:formatCode>General</c:formatCode>
                <c:ptCount val="2"/>
                <c:pt idx="0">
                  <c:v>2023</c:v>
                </c:pt>
                <c:pt idx="1">
                  <c:v>2024</c:v>
                </c:pt>
              </c:numCache>
            </c:numRef>
          </c:cat>
          <c:val>
            <c:numRef>
              <c:f>'Mine Inspector'!$C$14:$C$15</c:f>
              <c:numCache>
                <c:formatCode>0.0%</c:formatCode>
                <c:ptCount val="2"/>
                <c:pt idx="0">
                  <c:v>0.80649999999999999</c:v>
                </c:pt>
                <c:pt idx="1">
                  <c:v>0.82140000000000002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65-4FF4-AAB1-700EFFEEB064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'Mine Inspector'!$A$14:$A$15</c:f>
              <c:numCache>
                <c:formatCode>General</c:formatCode>
                <c:ptCount val="2"/>
                <c:pt idx="0">
                  <c:v>2023</c:v>
                </c:pt>
                <c:pt idx="1">
                  <c:v>2024</c:v>
                </c:pt>
              </c:numCache>
            </c:numRef>
          </c:cat>
          <c:val>
            <c:numRef>
              <c:f>'Mine Inspector'!$I$14:$I$15</c:f>
              <c:numCache>
                <c:formatCode>0.00%</c:formatCode>
                <c:ptCount val="2"/>
                <c:pt idx="0" formatCode="0.0%">
                  <c:v>0.50949999999999995</c:v>
                </c:pt>
                <c:pt idx="1">
                  <c:v>0.45800000000000002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65-4FF4-AAB1-700EFFEEB0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8674552"/>
        <c:axId val="1"/>
      </c:lineChart>
      <c:catAx>
        <c:axId val="348674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348674552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4315003657329718E-2"/>
          <c:y val="0.86633702037245353"/>
          <c:w val="0.92638161008562447"/>
          <c:h val="9.405959671707708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051331698291813"/>
          <c:y val="4.16666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20000081380539472"/>
          <c:w val="0.85714439021074829"/>
          <c:h val="0.55416892158578124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'Mine Inspector'!$A$14:$A$15</c:f>
              <c:numCache>
                <c:formatCode>General</c:formatCode>
                <c:ptCount val="2"/>
                <c:pt idx="0">
                  <c:v>2023</c:v>
                </c:pt>
                <c:pt idx="1">
                  <c:v>2024</c:v>
                </c:pt>
              </c:numCache>
            </c:numRef>
          </c:cat>
          <c:val>
            <c:numRef>
              <c:f>'Mine Inspector'!$E$14:$E$15</c:f>
              <c:numCache>
                <c:formatCode>0.0%</c:formatCode>
                <c:ptCount val="2"/>
                <c:pt idx="0">
                  <c:v>0.6</c:v>
                </c:pt>
                <c:pt idx="1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90-42D6-AE5F-D5517C15D1E0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'Mine Inspector'!$A$14:$A$15</c:f>
              <c:numCache>
                <c:formatCode>General</c:formatCode>
                <c:ptCount val="2"/>
                <c:pt idx="0">
                  <c:v>2023</c:v>
                </c:pt>
                <c:pt idx="1">
                  <c:v>2024</c:v>
                </c:pt>
              </c:numCache>
            </c:numRef>
          </c:cat>
          <c:val>
            <c:numRef>
              <c:f>'Mine Inspector'!$F$14:$F$15</c:f>
              <c:numCache>
                <c:formatCode>0.0%</c:formatCode>
                <c:ptCount val="2"/>
                <c:pt idx="0">
                  <c:v>0.83850000000000002</c:v>
                </c:pt>
                <c:pt idx="1">
                  <c:v>0.80010000000000003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90-42D6-AE5F-D5517C15D1E0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'Mine Inspector'!$A$14:$A$15</c:f>
              <c:numCache>
                <c:formatCode>General</c:formatCode>
                <c:ptCount val="2"/>
                <c:pt idx="0">
                  <c:v>2023</c:v>
                </c:pt>
                <c:pt idx="1">
                  <c:v>2024</c:v>
                </c:pt>
              </c:numCache>
            </c:numRef>
          </c:cat>
          <c:val>
            <c:numRef>
              <c:f>'Mine Inspector'!$J$14:$J$15</c:f>
              <c:numCache>
                <c:formatCode>0.00%</c:formatCode>
                <c:ptCount val="2"/>
                <c:pt idx="0" formatCode="0.0%">
                  <c:v>0.51470000000000005</c:v>
                </c:pt>
                <c:pt idx="1">
                  <c:v>0.42049999999999998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90-42D6-AE5F-D5517C15D1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0798664"/>
        <c:axId val="1"/>
      </c:lineChart>
      <c:catAx>
        <c:axId val="690798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690798664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4315003657329718E-2"/>
          <c:y val="0.87916754155730525"/>
          <c:w val="0.92638161008562447"/>
          <c:h val="9.999999999999997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62</xdr:row>
      <xdr:rowOff>53340</xdr:rowOff>
    </xdr:from>
    <xdr:to>
      <xdr:col>8</xdr:col>
      <xdr:colOff>0</xdr:colOff>
      <xdr:row>80</xdr:row>
      <xdr:rowOff>60960</xdr:rowOff>
    </xdr:to>
    <xdr:graphicFrame macro="">
      <xdr:nvGraphicFramePr>
        <xdr:cNvPr id="1914" name="Chart 1">
          <a:extLst>
            <a:ext uri="{FF2B5EF4-FFF2-40B4-BE49-F238E27FC236}">
              <a16:creationId xmlns:a16="http://schemas.microsoft.com/office/drawing/2014/main" id="{39C75B84-471F-46FC-BD66-8902DE36F3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</xdr:colOff>
      <xdr:row>16</xdr:row>
      <xdr:rowOff>15240</xdr:rowOff>
    </xdr:from>
    <xdr:to>
      <xdr:col>6</xdr:col>
      <xdr:colOff>289560</xdr:colOff>
      <xdr:row>28</xdr:row>
      <xdr:rowOff>91440</xdr:rowOff>
    </xdr:to>
    <xdr:graphicFrame macro="">
      <xdr:nvGraphicFramePr>
        <xdr:cNvPr id="1915" name="Chart 2">
          <a:extLst>
            <a:ext uri="{FF2B5EF4-FFF2-40B4-BE49-F238E27FC236}">
              <a16:creationId xmlns:a16="http://schemas.microsoft.com/office/drawing/2014/main" id="{BF0B3905-93E2-4BE7-9EA1-3F5B974994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15240</xdr:colOff>
      <xdr:row>29</xdr:row>
      <xdr:rowOff>7620</xdr:rowOff>
    </xdr:from>
    <xdr:to>
      <xdr:col>6</xdr:col>
      <xdr:colOff>289560</xdr:colOff>
      <xdr:row>44</xdr:row>
      <xdr:rowOff>7620</xdr:rowOff>
    </xdr:to>
    <xdr:graphicFrame macro="">
      <xdr:nvGraphicFramePr>
        <xdr:cNvPr id="1916" name="Chart 15">
          <a:extLst>
            <a:ext uri="{FF2B5EF4-FFF2-40B4-BE49-F238E27FC236}">
              <a16:creationId xmlns:a16="http://schemas.microsoft.com/office/drawing/2014/main" id="{BA98646C-3B40-43A7-B53A-47104B1D13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411480</xdr:colOff>
      <xdr:row>100</xdr:row>
      <xdr:rowOff>76200</xdr:rowOff>
    </xdr:from>
    <xdr:to>
      <xdr:col>0</xdr:col>
      <xdr:colOff>449580</xdr:colOff>
      <xdr:row>101</xdr:row>
      <xdr:rowOff>114300</xdr:rowOff>
    </xdr:to>
    <xdr:sp macro="" textlink="">
      <xdr:nvSpPr>
        <xdr:cNvPr id="1917" name="Text Box 27">
          <a:extLst>
            <a:ext uri="{FF2B5EF4-FFF2-40B4-BE49-F238E27FC236}">
              <a16:creationId xmlns:a16="http://schemas.microsoft.com/office/drawing/2014/main" id="{F7F0D3F2-543F-43A3-AB8E-6F77FD67B6F1}"/>
            </a:ext>
          </a:extLst>
        </xdr:cNvPr>
        <xdr:cNvSpPr txBox="1">
          <a:spLocks noChangeArrowheads="1"/>
        </xdr:cNvSpPr>
      </xdr:nvSpPr>
      <xdr:spPr bwMode="auto">
        <a:xfrm>
          <a:off x="411480" y="18371820"/>
          <a:ext cx="381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445771</xdr:colOff>
      <xdr:row>16</xdr:row>
      <xdr:rowOff>76199</xdr:rowOff>
    </xdr:from>
    <xdr:to>
      <xdr:col>8</xdr:col>
      <xdr:colOff>354524</xdr:colOff>
      <xdr:row>20</xdr:row>
      <xdr:rowOff>72341</xdr:rowOff>
    </xdr:to>
    <xdr:sp macro="" textlink="">
      <xdr:nvSpPr>
        <xdr:cNvPr id="1064" name="AutoShape 40">
          <a:extLst>
            <a:ext uri="{FF2B5EF4-FFF2-40B4-BE49-F238E27FC236}">
              <a16:creationId xmlns:a16="http://schemas.microsoft.com/office/drawing/2014/main" id="{2A101430-4B91-4CD4-AA8D-586C6E3AE081}"/>
            </a:ext>
          </a:extLst>
        </xdr:cNvPr>
        <xdr:cNvSpPr>
          <a:spLocks/>
        </xdr:cNvSpPr>
      </xdr:nvSpPr>
      <xdr:spPr bwMode="auto">
        <a:xfrm>
          <a:off x="5476876" y="4695824"/>
          <a:ext cx="1295400" cy="600075"/>
        </a:xfrm>
        <a:prstGeom prst="borderCallout1">
          <a:avLst>
            <a:gd name="adj1" fmla="val 12194"/>
            <a:gd name="adj2" fmla="val -8931"/>
            <a:gd name="adj3" fmla="val 23163"/>
            <a:gd name="adj4" fmla="val -16758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6</xdr:col>
      <xdr:colOff>361951</xdr:colOff>
      <xdr:row>29</xdr:row>
      <xdr:rowOff>19050</xdr:rowOff>
    </xdr:from>
    <xdr:to>
      <xdr:col>8</xdr:col>
      <xdr:colOff>320040</xdr:colOff>
      <xdr:row>31</xdr:row>
      <xdr:rowOff>60798</xdr:rowOff>
    </xdr:to>
    <xdr:sp macro="" textlink="">
      <xdr:nvSpPr>
        <xdr:cNvPr id="1065" name="AutoShape 41">
          <a:extLst>
            <a:ext uri="{FF2B5EF4-FFF2-40B4-BE49-F238E27FC236}">
              <a16:creationId xmlns:a16="http://schemas.microsoft.com/office/drawing/2014/main" id="{89B1A195-3FD6-489D-B795-49D7623196DE}"/>
            </a:ext>
          </a:extLst>
        </xdr:cNvPr>
        <xdr:cNvSpPr>
          <a:spLocks/>
        </xdr:cNvSpPr>
      </xdr:nvSpPr>
      <xdr:spPr bwMode="auto">
        <a:xfrm>
          <a:off x="5334001" y="6572250"/>
          <a:ext cx="1371599" cy="381000"/>
        </a:xfrm>
        <a:prstGeom prst="borderCallout1">
          <a:avLst>
            <a:gd name="adj1" fmla="val 18519"/>
            <a:gd name="adj2" fmla="val -8694"/>
            <a:gd name="adj3" fmla="val 35332"/>
            <a:gd name="adj4" fmla="val -16408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miles that are SOV miles</a:t>
          </a:r>
        </a:p>
      </xdr:txBody>
    </xdr:sp>
    <xdr:clientData/>
  </xdr:twoCellAnchor>
  <xdr:twoCellAnchor editAs="oneCell">
    <xdr:from>
      <xdr:col>4</xdr:col>
      <xdr:colOff>266700</xdr:colOff>
      <xdr:row>83</xdr:row>
      <xdr:rowOff>0</xdr:rowOff>
    </xdr:from>
    <xdr:to>
      <xdr:col>4</xdr:col>
      <xdr:colOff>312420</xdr:colOff>
      <xdr:row>83</xdr:row>
      <xdr:rowOff>121920</xdr:rowOff>
    </xdr:to>
    <xdr:sp macro="" textlink="">
      <xdr:nvSpPr>
        <xdr:cNvPr id="1920" name="Text Box 54">
          <a:extLst>
            <a:ext uri="{FF2B5EF4-FFF2-40B4-BE49-F238E27FC236}">
              <a16:creationId xmlns:a16="http://schemas.microsoft.com/office/drawing/2014/main" id="{D2A379ED-0B19-440C-82F6-F7B02FFC3712}"/>
            </a:ext>
          </a:extLst>
        </xdr:cNvPr>
        <xdr:cNvSpPr txBox="1">
          <a:spLocks noChangeArrowheads="1"/>
        </xdr:cNvSpPr>
      </xdr:nvSpPr>
      <xdr:spPr bwMode="auto">
        <a:xfrm>
          <a:off x="3185160" y="15026640"/>
          <a:ext cx="457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70485</xdr:colOff>
      <xdr:row>79</xdr:row>
      <xdr:rowOff>45720</xdr:rowOff>
    </xdr:from>
    <xdr:ext cx="1449779" cy="145339"/>
    <xdr:sp macro="" textlink="">
      <xdr:nvSpPr>
        <xdr:cNvPr id="1079" name="Text Box 55">
          <a:extLst>
            <a:ext uri="{FF2B5EF4-FFF2-40B4-BE49-F238E27FC236}">
              <a16:creationId xmlns:a16="http://schemas.microsoft.com/office/drawing/2014/main" id="{A8EAC7D0-C560-4E6F-B298-E78E23D55351}"/>
            </a:ext>
          </a:extLst>
        </xdr:cNvPr>
        <xdr:cNvSpPr txBox="1">
          <a:spLocks noChangeArrowheads="1"/>
        </xdr:cNvSpPr>
      </xdr:nvSpPr>
      <xdr:spPr bwMode="auto">
        <a:xfrm>
          <a:off x="114300" y="14335125"/>
          <a:ext cx="1369670" cy="141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 editAs="oneCell">
    <xdr:from>
      <xdr:col>4</xdr:col>
      <xdr:colOff>266700</xdr:colOff>
      <xdr:row>83</xdr:row>
      <xdr:rowOff>0</xdr:rowOff>
    </xdr:from>
    <xdr:to>
      <xdr:col>4</xdr:col>
      <xdr:colOff>312420</xdr:colOff>
      <xdr:row>83</xdr:row>
      <xdr:rowOff>121920</xdr:rowOff>
    </xdr:to>
    <xdr:sp macro="" textlink="">
      <xdr:nvSpPr>
        <xdr:cNvPr id="1922" name="Text Box 70">
          <a:extLst>
            <a:ext uri="{FF2B5EF4-FFF2-40B4-BE49-F238E27FC236}">
              <a16:creationId xmlns:a16="http://schemas.microsoft.com/office/drawing/2014/main" id="{CC2838D4-B8AC-434C-ABAA-50112948A773}"/>
            </a:ext>
          </a:extLst>
        </xdr:cNvPr>
        <xdr:cNvSpPr txBox="1">
          <a:spLocks noChangeArrowheads="1"/>
        </xdr:cNvSpPr>
      </xdr:nvSpPr>
      <xdr:spPr bwMode="auto">
        <a:xfrm>
          <a:off x="3185160" y="15026640"/>
          <a:ext cx="457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96</xdr:row>
      <xdr:rowOff>0</xdr:rowOff>
    </xdr:from>
    <xdr:to>
      <xdr:col>0</xdr:col>
      <xdr:colOff>457200</xdr:colOff>
      <xdr:row>96</xdr:row>
      <xdr:rowOff>121920</xdr:rowOff>
    </xdr:to>
    <xdr:sp macro="" textlink="">
      <xdr:nvSpPr>
        <xdr:cNvPr id="1923" name="Text Box 71">
          <a:extLst>
            <a:ext uri="{FF2B5EF4-FFF2-40B4-BE49-F238E27FC236}">
              <a16:creationId xmlns:a16="http://schemas.microsoft.com/office/drawing/2014/main" id="{CB51DE71-368B-4EE7-B024-2DF94925BFB2}"/>
            </a:ext>
          </a:extLst>
        </xdr:cNvPr>
        <xdr:cNvSpPr txBox="1">
          <a:spLocks noChangeArrowheads="1"/>
        </xdr:cNvSpPr>
      </xdr:nvSpPr>
      <xdr:spPr bwMode="auto">
        <a:xfrm>
          <a:off x="411480" y="17571720"/>
          <a:ext cx="457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96</xdr:row>
      <xdr:rowOff>0</xdr:rowOff>
    </xdr:from>
    <xdr:to>
      <xdr:col>0</xdr:col>
      <xdr:colOff>457200</xdr:colOff>
      <xdr:row>96</xdr:row>
      <xdr:rowOff>121920</xdr:rowOff>
    </xdr:to>
    <xdr:sp macro="" textlink="">
      <xdr:nvSpPr>
        <xdr:cNvPr id="1924" name="Text Box 72">
          <a:extLst>
            <a:ext uri="{FF2B5EF4-FFF2-40B4-BE49-F238E27FC236}">
              <a16:creationId xmlns:a16="http://schemas.microsoft.com/office/drawing/2014/main" id="{74FFEE4C-2A2D-4682-881D-A04E88174987}"/>
            </a:ext>
          </a:extLst>
        </xdr:cNvPr>
        <xdr:cNvSpPr txBox="1">
          <a:spLocks noChangeArrowheads="1"/>
        </xdr:cNvSpPr>
      </xdr:nvSpPr>
      <xdr:spPr bwMode="auto">
        <a:xfrm>
          <a:off x="411480" y="17571720"/>
          <a:ext cx="457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96</xdr:row>
      <xdr:rowOff>0</xdr:rowOff>
    </xdr:from>
    <xdr:to>
      <xdr:col>0</xdr:col>
      <xdr:colOff>457200</xdr:colOff>
      <xdr:row>96</xdr:row>
      <xdr:rowOff>121920</xdr:rowOff>
    </xdr:to>
    <xdr:sp macro="" textlink="">
      <xdr:nvSpPr>
        <xdr:cNvPr id="1925" name="Text Box 73">
          <a:extLst>
            <a:ext uri="{FF2B5EF4-FFF2-40B4-BE49-F238E27FC236}">
              <a16:creationId xmlns:a16="http://schemas.microsoft.com/office/drawing/2014/main" id="{BFE80CE4-59E4-4969-B335-D60160189268}"/>
            </a:ext>
          </a:extLst>
        </xdr:cNvPr>
        <xdr:cNvSpPr txBox="1">
          <a:spLocks noChangeArrowheads="1"/>
        </xdr:cNvSpPr>
      </xdr:nvSpPr>
      <xdr:spPr bwMode="auto">
        <a:xfrm>
          <a:off x="411480" y="17571720"/>
          <a:ext cx="457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96</xdr:row>
      <xdr:rowOff>0</xdr:rowOff>
    </xdr:from>
    <xdr:to>
      <xdr:col>0</xdr:col>
      <xdr:colOff>457200</xdr:colOff>
      <xdr:row>96</xdr:row>
      <xdr:rowOff>121920</xdr:rowOff>
    </xdr:to>
    <xdr:sp macro="" textlink="">
      <xdr:nvSpPr>
        <xdr:cNvPr id="1926" name="Text Box 74">
          <a:extLst>
            <a:ext uri="{FF2B5EF4-FFF2-40B4-BE49-F238E27FC236}">
              <a16:creationId xmlns:a16="http://schemas.microsoft.com/office/drawing/2014/main" id="{ABEEE917-019E-4F3F-9938-2B5743DDAA56}"/>
            </a:ext>
          </a:extLst>
        </xdr:cNvPr>
        <xdr:cNvSpPr txBox="1">
          <a:spLocks noChangeArrowheads="1"/>
        </xdr:cNvSpPr>
      </xdr:nvSpPr>
      <xdr:spPr bwMode="auto">
        <a:xfrm>
          <a:off x="411480" y="17571720"/>
          <a:ext cx="457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96</xdr:row>
      <xdr:rowOff>0</xdr:rowOff>
    </xdr:from>
    <xdr:to>
      <xdr:col>0</xdr:col>
      <xdr:colOff>457200</xdr:colOff>
      <xdr:row>96</xdr:row>
      <xdr:rowOff>121920</xdr:rowOff>
    </xdr:to>
    <xdr:sp macro="" textlink="">
      <xdr:nvSpPr>
        <xdr:cNvPr id="1927" name="Text Box 75">
          <a:extLst>
            <a:ext uri="{FF2B5EF4-FFF2-40B4-BE49-F238E27FC236}">
              <a16:creationId xmlns:a16="http://schemas.microsoft.com/office/drawing/2014/main" id="{A1943E24-6E05-4280-9F9F-BC1CF1C2919E}"/>
            </a:ext>
          </a:extLst>
        </xdr:cNvPr>
        <xdr:cNvSpPr txBox="1">
          <a:spLocks noChangeArrowheads="1"/>
        </xdr:cNvSpPr>
      </xdr:nvSpPr>
      <xdr:spPr bwMode="auto">
        <a:xfrm>
          <a:off x="411480" y="17571720"/>
          <a:ext cx="457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96</xdr:row>
      <xdr:rowOff>0</xdr:rowOff>
    </xdr:from>
    <xdr:to>
      <xdr:col>0</xdr:col>
      <xdr:colOff>457200</xdr:colOff>
      <xdr:row>96</xdr:row>
      <xdr:rowOff>121920</xdr:rowOff>
    </xdr:to>
    <xdr:sp macro="" textlink="">
      <xdr:nvSpPr>
        <xdr:cNvPr id="1928" name="Text Box 76">
          <a:extLst>
            <a:ext uri="{FF2B5EF4-FFF2-40B4-BE49-F238E27FC236}">
              <a16:creationId xmlns:a16="http://schemas.microsoft.com/office/drawing/2014/main" id="{A44D7A92-C616-47A2-8D1B-D7F66298E996}"/>
            </a:ext>
          </a:extLst>
        </xdr:cNvPr>
        <xdr:cNvSpPr txBox="1">
          <a:spLocks noChangeArrowheads="1"/>
        </xdr:cNvSpPr>
      </xdr:nvSpPr>
      <xdr:spPr bwMode="auto">
        <a:xfrm>
          <a:off x="411480" y="17571720"/>
          <a:ext cx="457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96</xdr:row>
      <xdr:rowOff>0</xdr:rowOff>
    </xdr:from>
    <xdr:to>
      <xdr:col>0</xdr:col>
      <xdr:colOff>457200</xdr:colOff>
      <xdr:row>96</xdr:row>
      <xdr:rowOff>121920</xdr:rowOff>
    </xdr:to>
    <xdr:sp macro="" textlink="">
      <xdr:nvSpPr>
        <xdr:cNvPr id="1929" name="Text Box 77">
          <a:extLst>
            <a:ext uri="{FF2B5EF4-FFF2-40B4-BE49-F238E27FC236}">
              <a16:creationId xmlns:a16="http://schemas.microsoft.com/office/drawing/2014/main" id="{C381AA3A-FAF3-49D1-8707-A884702096FC}"/>
            </a:ext>
          </a:extLst>
        </xdr:cNvPr>
        <xdr:cNvSpPr txBox="1">
          <a:spLocks noChangeArrowheads="1"/>
        </xdr:cNvSpPr>
      </xdr:nvSpPr>
      <xdr:spPr bwMode="auto">
        <a:xfrm>
          <a:off x="411480" y="17571720"/>
          <a:ext cx="457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96</xdr:row>
      <xdr:rowOff>0</xdr:rowOff>
    </xdr:from>
    <xdr:to>
      <xdr:col>4</xdr:col>
      <xdr:colOff>312420</xdr:colOff>
      <xdr:row>96</xdr:row>
      <xdr:rowOff>121920</xdr:rowOff>
    </xdr:to>
    <xdr:sp macro="" textlink="">
      <xdr:nvSpPr>
        <xdr:cNvPr id="1930" name="Text Box 78">
          <a:extLst>
            <a:ext uri="{FF2B5EF4-FFF2-40B4-BE49-F238E27FC236}">
              <a16:creationId xmlns:a16="http://schemas.microsoft.com/office/drawing/2014/main" id="{B82B8A02-ABD2-43B7-9290-02F20D34B3C6}"/>
            </a:ext>
          </a:extLst>
        </xdr:cNvPr>
        <xdr:cNvSpPr txBox="1">
          <a:spLocks noChangeArrowheads="1"/>
        </xdr:cNvSpPr>
      </xdr:nvSpPr>
      <xdr:spPr bwMode="auto">
        <a:xfrm>
          <a:off x="3185160" y="17571720"/>
          <a:ext cx="457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96</xdr:row>
      <xdr:rowOff>0</xdr:rowOff>
    </xdr:from>
    <xdr:to>
      <xdr:col>4</xdr:col>
      <xdr:colOff>312420</xdr:colOff>
      <xdr:row>96</xdr:row>
      <xdr:rowOff>121920</xdr:rowOff>
    </xdr:to>
    <xdr:sp macro="" textlink="">
      <xdr:nvSpPr>
        <xdr:cNvPr id="1931" name="Text Box 79">
          <a:extLst>
            <a:ext uri="{FF2B5EF4-FFF2-40B4-BE49-F238E27FC236}">
              <a16:creationId xmlns:a16="http://schemas.microsoft.com/office/drawing/2014/main" id="{83926175-3505-45DE-986C-FB37DD384B7D}"/>
            </a:ext>
          </a:extLst>
        </xdr:cNvPr>
        <xdr:cNvSpPr txBox="1">
          <a:spLocks noChangeArrowheads="1"/>
        </xdr:cNvSpPr>
      </xdr:nvSpPr>
      <xdr:spPr bwMode="auto">
        <a:xfrm>
          <a:off x="3185160" y="17571720"/>
          <a:ext cx="457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0.92363</cdr:x>
      <cdr:y>0.54538</cdr:y>
    </cdr:from>
    <cdr:to>
      <cdr:x>0.97965</cdr:x>
      <cdr:y>0.72174</cdr:y>
    </cdr:to>
    <cdr:sp macro="" textlink="">
      <cdr:nvSpPr>
        <cdr:cNvPr id="3082" name="AutoShape 1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05144" y="1485065"/>
          <a:ext cx="259699" cy="539382"/>
        </a:xfrm>
        <a:prstGeom xmlns:a="http://schemas.openxmlformats.org/drawingml/2006/main" prst="upArrow">
          <a:avLst>
            <a:gd name="adj1" fmla="val 50000"/>
            <a:gd name="adj2" fmla="val 51924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0.9215</cdr:x>
      <cdr:y>0.35501</cdr:y>
    </cdr:from>
    <cdr:to>
      <cdr:x>0.99159</cdr:x>
      <cdr:y>0.47045</cdr:y>
    </cdr:to>
    <cdr:sp macro="" textlink="">
      <cdr:nvSpPr>
        <cdr:cNvPr id="2063" name="AutoShape 1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40668" y="640762"/>
          <a:ext cx="225057" cy="381802"/>
        </a:xfrm>
        <a:prstGeom xmlns:a="http://schemas.openxmlformats.org/drawingml/2006/main" prst="downArrow">
          <a:avLst>
            <a:gd name="adj1" fmla="val 50000"/>
            <a:gd name="adj2" fmla="val 42412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0.92125</cdr:x>
      <cdr:y>0.34963</cdr:y>
    </cdr:from>
    <cdr:to>
      <cdr:x>0.99159</cdr:x>
      <cdr:y>0.47147</cdr:y>
    </cdr:to>
    <cdr:sp macro="" textlink="">
      <cdr:nvSpPr>
        <cdr:cNvPr id="8199" name="AutoShape 103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8111" y="711433"/>
          <a:ext cx="227614" cy="366345"/>
        </a:xfrm>
        <a:prstGeom xmlns:a="http://schemas.openxmlformats.org/drawingml/2006/main" prst="downArrow">
          <a:avLst>
            <a:gd name="adj1" fmla="val 50000"/>
            <a:gd name="adj2" fmla="val 40238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vert="vert270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vert="vert270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K108"/>
  <sheetViews>
    <sheetView showGridLines="0" tabSelected="1" zoomScaleNormal="100" zoomScaleSheetLayoutView="100" workbookViewId="0">
      <selection activeCell="M58" sqref="M58"/>
    </sheetView>
  </sheetViews>
  <sheetFormatPr defaultColWidth="11.375" defaultRowHeight="12"/>
  <cols>
    <col min="1" max="1" width="13.375" style="3" customWidth="1"/>
    <col min="2" max="2" width="11.75" style="3" customWidth="1"/>
    <col min="3" max="7" width="11.375" style="3" customWidth="1"/>
    <col min="8" max="8" width="10.125" style="3" customWidth="1"/>
    <col min="9" max="9" width="11.25" style="3" customWidth="1"/>
    <col min="10" max="10" width="10.875" style="4" customWidth="1"/>
    <col min="11" max="11" width="11.25" style="4" customWidth="1"/>
    <col min="12" max="12" width="9.875" style="4" customWidth="1"/>
    <col min="13" max="13" width="10.625" style="4" customWidth="1"/>
    <col min="14" max="14" width="4.875" style="4" customWidth="1"/>
    <col min="15" max="15" width="1.25" style="4" customWidth="1"/>
    <col min="16" max="18" width="4.875" style="4" customWidth="1"/>
    <col min="19" max="19" width="1.25" style="4" customWidth="1"/>
    <col min="20" max="22" width="4.875" style="4" customWidth="1"/>
    <col min="23" max="23" width="1.25" style="4" customWidth="1"/>
    <col min="24" max="26" width="4.875" style="4" customWidth="1"/>
    <col min="27" max="27" width="1.25" style="4" customWidth="1"/>
    <col min="28" max="30" width="4.875" style="4" customWidth="1"/>
    <col min="31" max="31" width="1.25" style="4" customWidth="1"/>
    <col min="32" max="34" width="4.875" style="4" customWidth="1"/>
    <col min="35" max="35" width="1.25" style="4" customWidth="1"/>
    <col min="36" max="42" width="4.875" style="4" customWidth="1"/>
    <col min="43" max="48" width="4.875" style="3" customWidth="1"/>
    <col min="49" max="16384" width="11.375" style="3"/>
  </cols>
  <sheetData>
    <row r="1" spans="1:41" ht="15" customHeight="1"/>
    <row r="2" spans="1:41" ht="22.8">
      <c r="A2" s="82" t="s">
        <v>36</v>
      </c>
      <c r="B2" s="82"/>
      <c r="C2" s="82"/>
      <c r="D2" s="82"/>
      <c r="E2" s="82"/>
      <c r="F2" s="82"/>
      <c r="G2" s="82"/>
      <c r="H2" s="79"/>
      <c r="I2" s="79"/>
      <c r="J2" s="5"/>
    </row>
    <row r="3" spans="1:41" ht="14.4" customHeight="1">
      <c r="A3" s="83" t="s">
        <v>32</v>
      </c>
      <c r="B3" s="83"/>
      <c r="C3" s="83"/>
      <c r="D3" s="83"/>
      <c r="E3" s="83"/>
      <c r="F3" s="83"/>
      <c r="G3" s="83"/>
      <c r="H3" s="79"/>
      <c r="I3" s="79"/>
      <c r="J3" s="5"/>
    </row>
    <row r="4" spans="1:41" ht="15" customHeight="1">
      <c r="C4" s="1"/>
      <c r="F4" s="6"/>
    </row>
    <row r="5" spans="1:41" ht="13.8" thickBot="1">
      <c r="F5" s="6"/>
    </row>
    <row r="6" spans="1:41" s="1" customFormat="1" ht="14.4" thickBot="1">
      <c r="A6" s="7" t="s">
        <v>14</v>
      </c>
      <c r="B6" s="8">
        <v>2023</v>
      </c>
      <c r="C6" s="7">
        <v>2024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41" s="1" customFormat="1" ht="13.8">
      <c r="A7" s="9" t="s">
        <v>15</v>
      </c>
      <c r="B7" s="67">
        <v>0.85</v>
      </c>
      <c r="C7" s="64">
        <v>0.86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</row>
    <row r="8" spans="1:41" ht="15" customHeight="1">
      <c r="B8" s="10"/>
      <c r="D8" s="10"/>
    </row>
    <row r="9" spans="1:41" ht="15" customHeight="1">
      <c r="B9" s="10"/>
    </row>
    <row r="10" spans="1:41" ht="17.399999999999999">
      <c r="A10" s="84" t="s">
        <v>25</v>
      </c>
      <c r="B10" s="84"/>
      <c r="C10" s="84"/>
      <c r="D10" s="84"/>
      <c r="E10" s="84"/>
      <c r="F10" s="84"/>
      <c r="G10" s="84"/>
      <c r="H10" s="85"/>
      <c r="I10" s="85"/>
    </row>
    <row r="11" spans="1:41" ht="12" customHeight="1" thickBot="1">
      <c r="A11" s="92"/>
      <c r="B11" s="92"/>
      <c r="C11" s="92"/>
      <c r="D11" s="92"/>
      <c r="E11" s="92"/>
      <c r="F11" s="92"/>
      <c r="G11" s="92"/>
      <c r="H11" s="11"/>
    </row>
    <row r="12" spans="1:41" s="1" customFormat="1" ht="14.4" thickBot="1">
      <c r="B12" s="87" t="s">
        <v>10</v>
      </c>
      <c r="C12" s="88"/>
      <c r="D12" s="89"/>
      <c r="E12" s="87" t="s">
        <v>13</v>
      </c>
      <c r="F12" s="90"/>
      <c r="G12" s="91"/>
      <c r="H12" s="12" t="s">
        <v>21</v>
      </c>
      <c r="I12" s="78" t="s">
        <v>24</v>
      </c>
      <c r="J12" s="79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</row>
    <row r="13" spans="1:41" s="1" customFormat="1" ht="14.4" thickBot="1">
      <c r="A13" s="13"/>
      <c r="B13" s="46" t="s">
        <v>11</v>
      </c>
      <c r="C13" s="47" t="s">
        <v>12</v>
      </c>
      <c r="D13" s="48" t="s">
        <v>19</v>
      </c>
      <c r="E13" s="49" t="s">
        <v>11</v>
      </c>
      <c r="F13" s="47" t="s">
        <v>12</v>
      </c>
      <c r="G13" s="48" t="s">
        <v>19</v>
      </c>
      <c r="H13" s="14" t="s">
        <v>22</v>
      </c>
      <c r="I13" s="1" t="s">
        <v>17</v>
      </c>
      <c r="J13" s="1" t="s">
        <v>18</v>
      </c>
      <c r="K13" s="2"/>
      <c r="L13" s="2"/>
      <c r="M13" s="2"/>
      <c r="N13" s="2"/>
      <c r="O13" s="2"/>
      <c r="P13" s="2"/>
      <c r="Q13" s="2"/>
      <c r="R13" s="2"/>
      <c r="S13" s="2"/>
      <c r="T13" s="15"/>
      <c r="U13" s="2"/>
      <c r="V13" s="2"/>
      <c r="W13" s="2"/>
      <c r="X13" s="15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</row>
    <row r="14" spans="1:41" s="1" customFormat="1" ht="14.4" thickBot="1">
      <c r="A14" s="68">
        <v>2023</v>
      </c>
      <c r="B14" s="70">
        <v>0.6</v>
      </c>
      <c r="C14" s="71">
        <v>0.80649999999999999</v>
      </c>
      <c r="D14" s="72">
        <v>0</v>
      </c>
      <c r="E14" s="70">
        <v>0.6</v>
      </c>
      <c r="F14" s="73">
        <v>0.83850000000000002</v>
      </c>
      <c r="G14" s="72">
        <v>0</v>
      </c>
      <c r="H14" s="45" t="s">
        <v>35</v>
      </c>
      <c r="I14" s="65">
        <v>0.50949999999999995</v>
      </c>
      <c r="J14" s="65">
        <v>0.51470000000000005</v>
      </c>
      <c r="K14" s="2"/>
      <c r="L14" s="2"/>
      <c r="M14" s="2"/>
      <c r="N14" s="2"/>
      <c r="O14" s="2"/>
      <c r="P14" s="2"/>
      <c r="Q14" s="2"/>
      <c r="R14" s="2"/>
      <c r="S14" s="16"/>
      <c r="T14" s="2"/>
      <c r="U14" s="2"/>
      <c r="V14" s="2"/>
      <c r="W14" s="16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</row>
    <row r="15" spans="1:41" s="1" customFormat="1" ht="14.4" thickBot="1">
      <c r="A15" s="54">
        <v>2024</v>
      </c>
      <c r="B15" s="50">
        <v>0.6</v>
      </c>
      <c r="C15" s="51">
        <v>0.82140000000000002</v>
      </c>
      <c r="D15" s="52">
        <f>(C15-C14)/C14</f>
        <v>1.847489150650964E-2</v>
      </c>
      <c r="E15" s="50">
        <v>0.6</v>
      </c>
      <c r="F15" s="53">
        <v>0.80010000000000003</v>
      </c>
      <c r="G15" s="52">
        <f>(F15-F14)/F14</f>
        <v>-4.5796064400715548E-2</v>
      </c>
      <c r="H15" s="55" t="s">
        <v>34</v>
      </c>
      <c r="I15" s="69">
        <v>0.45800000000000002</v>
      </c>
      <c r="J15" s="69">
        <v>0.42049999999999998</v>
      </c>
      <c r="K15" s="2"/>
      <c r="L15" s="2"/>
      <c r="M15" s="2"/>
      <c r="N15" s="2"/>
      <c r="O15" s="2"/>
      <c r="P15" s="2"/>
      <c r="Q15" s="2"/>
      <c r="R15" s="2"/>
      <c r="S15" s="16"/>
      <c r="T15" s="2"/>
      <c r="U15" s="2"/>
      <c r="V15" s="2"/>
      <c r="W15" s="16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</row>
    <row r="16" spans="1:41" s="18" customFormat="1" ht="13.8">
      <c r="A16" s="3"/>
      <c r="B16" s="3"/>
      <c r="C16" s="3"/>
      <c r="D16" s="3"/>
      <c r="E16" s="3"/>
      <c r="F16" s="3"/>
      <c r="G16" s="3"/>
      <c r="H16" s="3"/>
      <c r="I16" s="3"/>
      <c r="J16" s="4"/>
      <c r="K16" s="15"/>
      <c r="L16" s="15"/>
      <c r="M16" s="15"/>
      <c r="N16" s="15"/>
      <c r="O16" s="15"/>
      <c r="P16" s="15"/>
      <c r="Q16" s="15"/>
      <c r="R16" s="15"/>
      <c r="S16" s="17"/>
      <c r="T16" s="15"/>
      <c r="U16" s="15"/>
      <c r="V16" s="15"/>
      <c r="W16" s="17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</row>
    <row r="17" spans="1:41" s="1" customFormat="1" ht="13.8">
      <c r="A17" s="3"/>
      <c r="B17" s="3"/>
      <c r="C17" s="3"/>
      <c r="D17" s="3"/>
      <c r="E17" s="3"/>
      <c r="F17" s="3"/>
      <c r="G17" s="3"/>
      <c r="H17" s="3"/>
      <c r="I17" s="3"/>
      <c r="J17" s="4"/>
      <c r="K17" s="2"/>
      <c r="L17" s="2"/>
      <c r="M17" s="2"/>
      <c r="N17" s="2"/>
      <c r="O17" s="2"/>
      <c r="P17" s="2"/>
      <c r="Q17" s="2"/>
      <c r="R17" s="2"/>
      <c r="S17" s="16"/>
      <c r="T17" s="15"/>
      <c r="U17" s="2"/>
      <c r="V17" s="2"/>
      <c r="W17" s="16"/>
      <c r="X17" s="15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</row>
    <row r="18" spans="1:41">
      <c r="T18" s="19"/>
      <c r="U18" s="20"/>
      <c r="X18" s="19"/>
      <c r="Y18" s="20"/>
    </row>
    <row r="19" spans="1:41">
      <c r="T19" s="21"/>
      <c r="X19" s="21"/>
    </row>
    <row r="20" spans="1:41">
      <c r="T20" s="19"/>
      <c r="U20" s="20"/>
      <c r="X20" s="19"/>
      <c r="Y20" s="20"/>
    </row>
    <row r="21" spans="1:41">
      <c r="T21" s="19"/>
      <c r="U21" s="20"/>
      <c r="X21" s="19"/>
      <c r="Y21" s="20"/>
    </row>
    <row r="22" spans="1:41">
      <c r="T22" s="19"/>
      <c r="U22" s="20"/>
      <c r="X22" s="19"/>
      <c r="Y22" s="20"/>
    </row>
    <row r="23" spans="1:41">
      <c r="T23" s="19"/>
      <c r="U23" s="20"/>
      <c r="X23" s="19"/>
      <c r="Y23" s="20"/>
    </row>
    <row r="24" spans="1:41">
      <c r="T24" s="19"/>
      <c r="U24" s="20"/>
      <c r="X24" s="19"/>
      <c r="Y24" s="20"/>
    </row>
    <row r="25" spans="1:41">
      <c r="T25" s="19"/>
      <c r="U25" s="20"/>
      <c r="X25" s="19"/>
      <c r="Y25" s="20"/>
    </row>
    <row r="26" spans="1:41">
      <c r="T26" s="19"/>
      <c r="U26" s="20"/>
      <c r="X26" s="19"/>
      <c r="Y26" s="20"/>
    </row>
    <row r="27" spans="1:41">
      <c r="T27" s="19"/>
      <c r="U27" s="20"/>
      <c r="X27" s="19"/>
      <c r="Y27" s="20"/>
    </row>
    <row r="28" spans="1:41">
      <c r="T28" s="19"/>
      <c r="U28" s="20"/>
      <c r="X28" s="19"/>
      <c r="Y28" s="20"/>
    </row>
    <row r="29" spans="1:41">
      <c r="T29" s="19"/>
      <c r="U29" s="20"/>
      <c r="X29" s="19"/>
      <c r="Y29" s="20"/>
    </row>
    <row r="30" spans="1:41">
      <c r="L30" s="20"/>
      <c r="M30" s="20"/>
    </row>
    <row r="32" spans="1:41">
      <c r="W32" s="21"/>
    </row>
    <row r="33" spans="1:23">
      <c r="W33" s="21"/>
    </row>
    <row r="34" spans="1:23">
      <c r="W34" s="21"/>
    </row>
    <row r="35" spans="1:23">
      <c r="W35" s="21"/>
    </row>
    <row r="36" spans="1:23">
      <c r="W36" s="21"/>
    </row>
    <row r="37" spans="1:23">
      <c r="W37" s="21"/>
    </row>
    <row r="47" spans="1:23" ht="17.399999999999999">
      <c r="A47" s="86" t="s">
        <v>23</v>
      </c>
      <c r="B47" s="86"/>
      <c r="C47" s="86"/>
      <c r="D47" s="86"/>
      <c r="E47" s="86"/>
      <c r="F47" s="86"/>
      <c r="G47" s="86"/>
      <c r="H47" s="85"/>
      <c r="I47" s="85"/>
    </row>
    <row r="48" spans="1:23" ht="12.6" thickBot="1"/>
    <row r="49" spans="1:42" ht="13.8" thickBot="1">
      <c r="A49" s="6"/>
      <c r="B49" s="80">
        <v>2023</v>
      </c>
      <c r="C49" s="81"/>
      <c r="D49" s="76">
        <v>2024</v>
      </c>
      <c r="E49" s="77"/>
      <c r="F49" s="62"/>
      <c r="G49" s="63"/>
      <c r="H49" s="62"/>
      <c r="I49" s="63"/>
      <c r="J49" s="62"/>
      <c r="AP49" s="3"/>
    </row>
    <row r="50" spans="1:42" ht="13.8" thickBot="1">
      <c r="A50" s="42" t="s">
        <v>7</v>
      </c>
      <c r="B50" s="23" t="s">
        <v>8</v>
      </c>
      <c r="C50" s="56" t="s">
        <v>9</v>
      </c>
      <c r="D50" s="59" t="s">
        <v>8</v>
      </c>
      <c r="E50" s="60" t="s">
        <v>9</v>
      </c>
      <c r="F50" s="32"/>
      <c r="G50" s="25"/>
      <c r="H50" s="25"/>
      <c r="I50" s="6"/>
      <c r="J50" s="22"/>
      <c r="AP50" s="3"/>
    </row>
    <row r="51" spans="1:42" ht="13.2">
      <c r="A51" s="26" t="s">
        <v>0</v>
      </c>
      <c r="B51" s="24">
        <v>25</v>
      </c>
      <c r="C51" s="57">
        <v>0.80645161290322576</v>
      </c>
      <c r="D51" s="27">
        <v>46</v>
      </c>
      <c r="E51" s="61">
        <v>0.8214285714285714</v>
      </c>
      <c r="F51" s="32"/>
      <c r="G51" s="25"/>
      <c r="H51" s="25"/>
      <c r="I51" s="6"/>
      <c r="J51" s="22"/>
      <c r="AP51" s="3"/>
    </row>
    <row r="52" spans="1:42" ht="13.2">
      <c r="A52" s="26" t="s">
        <v>20</v>
      </c>
      <c r="B52" s="27">
        <v>0</v>
      </c>
      <c r="C52" s="58">
        <v>0</v>
      </c>
      <c r="D52" s="27">
        <v>0</v>
      </c>
      <c r="E52" s="61">
        <v>0</v>
      </c>
      <c r="F52" s="32"/>
      <c r="G52" s="25"/>
      <c r="H52" s="25"/>
      <c r="I52" s="6"/>
      <c r="J52" s="22"/>
      <c r="AP52" s="3"/>
    </row>
    <row r="53" spans="1:42" ht="13.2">
      <c r="A53" s="26" t="s">
        <v>3</v>
      </c>
      <c r="B53" s="27">
        <v>0</v>
      </c>
      <c r="C53" s="58">
        <v>0</v>
      </c>
      <c r="D53" s="27">
        <v>0</v>
      </c>
      <c r="E53" s="61">
        <v>0</v>
      </c>
      <c r="F53" s="32"/>
      <c r="G53" s="25"/>
      <c r="H53" s="25"/>
      <c r="I53" s="6"/>
      <c r="J53" s="22"/>
      <c r="AP53" s="3"/>
    </row>
    <row r="54" spans="1:42" ht="12" customHeight="1">
      <c r="A54" s="26" t="s">
        <v>1</v>
      </c>
      <c r="B54" s="27">
        <v>0</v>
      </c>
      <c r="C54" s="58">
        <v>0</v>
      </c>
      <c r="D54" s="27">
        <v>1</v>
      </c>
      <c r="E54" s="61">
        <v>1.7857142857142856E-2</v>
      </c>
      <c r="F54" s="32"/>
      <c r="G54" s="25"/>
      <c r="H54" s="25"/>
      <c r="I54" s="6"/>
      <c r="J54" s="22"/>
      <c r="AP54" s="3"/>
    </row>
    <row r="55" spans="1:42" ht="13.2">
      <c r="A55" s="26" t="s">
        <v>2</v>
      </c>
      <c r="B55" s="27">
        <v>2</v>
      </c>
      <c r="C55" s="58">
        <v>6.4516129032258063E-2</v>
      </c>
      <c r="D55" s="27">
        <v>1</v>
      </c>
      <c r="E55" s="61">
        <v>1.7857142857142856E-2</v>
      </c>
      <c r="F55" s="32"/>
      <c r="G55" s="25"/>
      <c r="H55" s="25"/>
      <c r="I55" s="6"/>
      <c r="J55" s="22"/>
      <c r="AP55" s="3"/>
    </row>
    <row r="56" spans="1:42" ht="13.2">
      <c r="A56" s="28" t="s">
        <v>16</v>
      </c>
      <c r="B56" s="27">
        <v>2</v>
      </c>
      <c r="C56" s="58">
        <v>6.4516129032258063E-2</v>
      </c>
      <c r="D56" s="27">
        <v>2</v>
      </c>
      <c r="E56" s="61">
        <v>3.5714285714285712E-2</v>
      </c>
      <c r="AP56" s="3"/>
    </row>
    <row r="57" spans="1:42" s="6" customFormat="1" ht="14.1" customHeight="1">
      <c r="A57" s="26" t="s">
        <v>27</v>
      </c>
      <c r="B57" s="27">
        <v>0</v>
      </c>
      <c r="C57" s="58">
        <v>0</v>
      </c>
      <c r="D57" s="27">
        <v>1</v>
      </c>
      <c r="E57" s="61">
        <v>1.7857142857142856E-2</v>
      </c>
      <c r="F57" s="3"/>
      <c r="G57" s="3"/>
      <c r="H57" s="3"/>
      <c r="I57" s="3"/>
      <c r="J57" s="4"/>
      <c r="K57" s="63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</row>
    <row r="58" spans="1:42" s="6" customFormat="1" ht="13.2">
      <c r="A58" s="26" t="s">
        <v>26</v>
      </c>
      <c r="B58" s="27">
        <v>2</v>
      </c>
      <c r="C58" s="58">
        <v>6.4516129032258063E-2</v>
      </c>
      <c r="D58" s="27">
        <v>5</v>
      </c>
      <c r="E58" s="61">
        <v>8.9285714285714288E-2</v>
      </c>
      <c r="F58" s="3"/>
      <c r="G58" s="3"/>
      <c r="H58" s="3"/>
      <c r="I58" s="3"/>
      <c r="J58" s="4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</row>
    <row r="59" spans="1:42" s="6" customFormat="1" ht="13.2">
      <c r="A59" s="26" t="s">
        <v>5</v>
      </c>
      <c r="B59" s="27">
        <v>0</v>
      </c>
      <c r="C59" s="58">
        <v>0</v>
      </c>
      <c r="D59" s="27">
        <v>0</v>
      </c>
      <c r="E59" s="61">
        <v>0</v>
      </c>
      <c r="F59" s="3"/>
      <c r="G59" s="3"/>
      <c r="H59" s="3"/>
      <c r="I59" s="3"/>
      <c r="J59" s="4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</row>
    <row r="60" spans="1:42" s="6" customFormat="1" ht="13.2">
      <c r="A60" s="26" t="s">
        <v>4</v>
      </c>
      <c r="B60" s="27">
        <v>0</v>
      </c>
      <c r="C60" s="58">
        <v>0</v>
      </c>
      <c r="D60" s="27">
        <v>0</v>
      </c>
      <c r="E60" s="61">
        <v>0</v>
      </c>
      <c r="F60" s="3"/>
      <c r="G60" s="3"/>
      <c r="H60" s="3"/>
      <c r="I60" s="3"/>
      <c r="J60" s="4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</row>
    <row r="61" spans="1:42" s="6" customFormat="1" ht="13.8" thickBot="1">
      <c r="A61" s="26" t="s">
        <v>6</v>
      </c>
      <c r="B61" s="43">
        <v>31</v>
      </c>
      <c r="C61" s="44">
        <v>1</v>
      </c>
      <c r="D61" s="43">
        <v>56</v>
      </c>
      <c r="E61" s="44">
        <v>1</v>
      </c>
      <c r="F61" s="3"/>
      <c r="G61" s="3"/>
      <c r="H61" s="3"/>
      <c r="I61" s="3"/>
      <c r="J61" s="4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</row>
    <row r="62" spans="1:42" s="6" customFormat="1" ht="13.2">
      <c r="A62" s="29"/>
      <c r="B62" s="62"/>
      <c r="C62" s="63"/>
      <c r="D62" s="62"/>
      <c r="E62" s="63"/>
      <c r="F62" s="3"/>
      <c r="G62" s="3"/>
      <c r="H62" s="3"/>
      <c r="I62" s="3"/>
      <c r="J62" s="4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</row>
    <row r="63" spans="1:42" s="6" customFormat="1" ht="13.2">
      <c r="A63" s="29"/>
      <c r="B63" s="30"/>
      <c r="C63" s="31"/>
      <c r="D63" s="32"/>
      <c r="E63" s="25"/>
      <c r="F63" s="3"/>
      <c r="G63" s="3"/>
      <c r="H63" s="3"/>
      <c r="I63" s="3"/>
      <c r="J63" s="4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</row>
    <row r="64" spans="1:42" s="6" customFormat="1" ht="12.75" customHeight="1">
      <c r="A64" s="29"/>
      <c r="B64" s="30"/>
      <c r="C64" s="31"/>
      <c r="D64" s="32"/>
      <c r="E64" s="25"/>
      <c r="F64" s="3"/>
      <c r="G64" s="3"/>
      <c r="H64" s="3"/>
      <c r="I64" s="3"/>
      <c r="J64" s="4"/>
      <c r="K64" s="4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</row>
    <row r="65" spans="1:42" s="6" customFormat="1" ht="13.2">
      <c r="A65" s="29"/>
      <c r="B65" s="30"/>
      <c r="C65" s="31"/>
      <c r="D65" s="32"/>
      <c r="E65" s="25"/>
      <c r="F65" s="3"/>
      <c r="G65" s="3"/>
      <c r="H65" s="3"/>
      <c r="I65" s="3"/>
      <c r="J65" s="4"/>
      <c r="K65" s="4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</row>
    <row r="66" spans="1:42" s="6" customFormat="1" ht="13.2">
      <c r="A66" s="29"/>
      <c r="B66" s="30"/>
      <c r="C66" s="31"/>
      <c r="D66" s="32"/>
      <c r="E66" s="25"/>
      <c r="F66" s="3"/>
      <c r="G66" s="3"/>
      <c r="H66" s="3"/>
      <c r="I66" s="3"/>
      <c r="J66" s="4"/>
      <c r="K66" s="4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</row>
    <row r="67" spans="1:42" s="6" customFormat="1" ht="13.2">
      <c r="A67" s="29"/>
      <c r="B67" s="30"/>
      <c r="C67" s="31"/>
      <c r="D67" s="32"/>
      <c r="E67" s="25"/>
      <c r="F67" s="3"/>
      <c r="G67" s="3"/>
      <c r="H67" s="3"/>
      <c r="I67" s="3"/>
      <c r="J67" s="4"/>
      <c r="K67" s="4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</row>
    <row r="68" spans="1:42" s="6" customFormat="1" ht="13.2">
      <c r="A68" s="29"/>
      <c r="B68" s="30"/>
      <c r="C68" s="31"/>
      <c r="D68" s="32"/>
      <c r="E68" s="25"/>
      <c r="F68" s="3"/>
      <c r="G68" s="3"/>
      <c r="H68" s="3"/>
      <c r="I68" s="3"/>
      <c r="J68" s="4"/>
      <c r="K68" s="4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</row>
    <row r="69" spans="1:42" s="6" customFormat="1" ht="13.2">
      <c r="A69" s="3"/>
      <c r="B69" s="3"/>
      <c r="C69" s="3"/>
      <c r="D69" s="3"/>
      <c r="E69" s="3"/>
      <c r="F69" s="3"/>
      <c r="G69" s="3"/>
      <c r="H69" s="3"/>
      <c r="I69" s="3"/>
      <c r="J69" s="4"/>
      <c r="K69" s="4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</row>
    <row r="70" spans="1:42" s="6" customFormat="1" ht="13.2">
      <c r="A70" s="3"/>
      <c r="B70" s="3"/>
      <c r="C70" s="3"/>
      <c r="D70" s="3"/>
      <c r="E70" s="3"/>
      <c r="F70" s="3"/>
      <c r="G70" s="3"/>
      <c r="H70" s="3"/>
      <c r="I70" s="3"/>
      <c r="J70" s="4"/>
      <c r="K70" s="4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</row>
    <row r="71" spans="1:42" s="6" customFormat="1" ht="17.399999999999999">
      <c r="A71" s="3"/>
      <c r="B71" s="3"/>
      <c r="C71" s="3"/>
      <c r="D71" s="3"/>
      <c r="E71" s="3"/>
      <c r="F71" s="66"/>
      <c r="G71" s="33"/>
      <c r="H71" s="34"/>
      <c r="I71" s="34"/>
      <c r="J71" s="4"/>
      <c r="K71" s="4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</row>
    <row r="72" spans="1:42" s="6" customFormat="1" ht="13.2">
      <c r="A72" s="3"/>
      <c r="B72" s="3"/>
      <c r="C72" s="3"/>
      <c r="D72" s="3"/>
      <c r="E72" s="3"/>
      <c r="F72" s="3"/>
      <c r="G72" s="3"/>
      <c r="H72" s="3"/>
      <c r="I72" s="3"/>
      <c r="J72" s="4"/>
      <c r="K72" s="4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</row>
    <row r="73" spans="1:42" s="6" customFormat="1" ht="13.2">
      <c r="A73" s="3"/>
      <c r="B73" s="3"/>
      <c r="C73" s="3"/>
      <c r="D73" s="3"/>
      <c r="E73" s="3"/>
      <c r="F73" s="22"/>
      <c r="G73" s="22"/>
      <c r="H73" s="4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</row>
    <row r="74" spans="1:42" s="6" customFormat="1" ht="13.2">
      <c r="A74" s="3"/>
      <c r="B74" s="3"/>
      <c r="C74" s="3"/>
      <c r="D74" s="3"/>
      <c r="E74" s="3"/>
      <c r="F74" s="22"/>
      <c r="G74" s="22"/>
      <c r="H74" s="4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</row>
    <row r="75" spans="1:42" s="6" customFormat="1" ht="13.2">
      <c r="A75" s="3"/>
      <c r="B75" s="3"/>
      <c r="C75" s="3"/>
      <c r="D75" s="3"/>
      <c r="E75" s="3"/>
      <c r="F75" s="22"/>
      <c r="G75" s="22"/>
      <c r="H75" s="4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</row>
    <row r="76" spans="1:42" s="6" customFormat="1" ht="13.2">
      <c r="A76" s="3"/>
      <c r="B76" s="3"/>
      <c r="C76" s="3"/>
      <c r="D76" s="3"/>
      <c r="E76" s="3"/>
      <c r="F76" s="22"/>
      <c r="G76" s="22"/>
      <c r="H76" s="4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</row>
    <row r="77" spans="1:42" ht="13.2">
      <c r="F77" s="22"/>
      <c r="G77" s="22"/>
      <c r="H77" s="4"/>
      <c r="I77" s="4"/>
      <c r="AN77" s="3"/>
      <c r="AO77" s="3"/>
      <c r="AP77" s="3"/>
    </row>
    <row r="78" spans="1:42" ht="13.2">
      <c r="F78" s="22"/>
      <c r="G78" s="22"/>
      <c r="H78" s="4"/>
      <c r="I78" s="4"/>
      <c r="AN78" s="3"/>
      <c r="AO78" s="3"/>
      <c r="AP78" s="3"/>
    </row>
    <row r="79" spans="1:42" ht="13.2">
      <c r="F79" s="22"/>
      <c r="G79" s="22"/>
      <c r="H79" s="4"/>
      <c r="I79" s="4"/>
      <c r="AN79" s="3"/>
      <c r="AO79" s="3"/>
      <c r="AP79" s="3"/>
    </row>
    <row r="80" spans="1:42" ht="13.2">
      <c r="F80" s="22"/>
      <c r="G80" s="22"/>
      <c r="H80" s="4"/>
      <c r="I80" s="4"/>
      <c r="AN80" s="3"/>
      <c r="AO80" s="3"/>
      <c r="AP80" s="3"/>
    </row>
    <row r="81" spans="1:42" ht="13.2">
      <c r="F81" s="22"/>
      <c r="G81" s="22"/>
      <c r="H81" s="22"/>
      <c r="I81" s="4"/>
      <c r="AN81" s="3"/>
      <c r="AO81" s="3"/>
      <c r="AP81" s="3"/>
    </row>
    <row r="82" spans="1:42" ht="13.2">
      <c r="K82" s="22"/>
    </row>
    <row r="83" spans="1:42" ht="13.2">
      <c r="K83" s="22"/>
    </row>
    <row r="84" spans="1:42" ht="34.799999999999997" customHeight="1">
      <c r="A84" s="33"/>
      <c r="B84" s="75" t="s">
        <v>28</v>
      </c>
      <c r="C84" s="75"/>
      <c r="D84" s="75"/>
      <c r="E84" s="75"/>
      <c r="F84" s="75"/>
      <c r="K84" s="22"/>
    </row>
    <row r="85" spans="1:42" ht="13.8" thickBot="1">
      <c r="K85" s="22"/>
    </row>
    <row r="86" spans="1:42" ht="13.8" thickBot="1">
      <c r="A86" s="6"/>
      <c r="B86" s="6"/>
      <c r="C86" s="6"/>
      <c r="D86" s="35">
        <v>2023</v>
      </c>
      <c r="E86" s="35">
        <v>2024</v>
      </c>
      <c r="K86" s="22"/>
    </row>
    <row r="87" spans="1:42" ht="13.2">
      <c r="A87" s="6"/>
      <c r="B87" s="26" t="s">
        <v>20</v>
      </c>
      <c r="C87" s="36"/>
      <c r="D87" s="37">
        <v>0</v>
      </c>
      <c r="E87" s="37">
        <v>0</v>
      </c>
      <c r="K87" s="22"/>
    </row>
    <row r="88" spans="1:42" ht="13.2">
      <c r="A88" s="6"/>
      <c r="B88" s="26" t="s">
        <v>3</v>
      </c>
      <c r="C88" s="38"/>
      <c r="D88" s="39">
        <v>0</v>
      </c>
      <c r="E88" s="39">
        <v>0</v>
      </c>
      <c r="K88" s="22"/>
    </row>
    <row r="89" spans="1:42" ht="13.2">
      <c r="A89" s="6"/>
      <c r="B89" s="26" t="s">
        <v>33</v>
      </c>
      <c r="C89" s="38"/>
      <c r="D89" s="39">
        <v>0</v>
      </c>
      <c r="E89" s="39">
        <v>0</v>
      </c>
      <c r="K89" s="22"/>
    </row>
    <row r="90" spans="1:42" ht="13.2">
      <c r="A90" s="6"/>
      <c r="B90" s="26" t="s">
        <v>2</v>
      </c>
      <c r="C90" s="38"/>
      <c r="D90" s="39">
        <v>0</v>
      </c>
      <c r="E90" s="39">
        <v>0</v>
      </c>
    </row>
    <row r="91" spans="1:42" ht="13.2">
      <c r="A91" s="6"/>
      <c r="B91" s="28" t="s">
        <v>16</v>
      </c>
      <c r="C91" s="38"/>
      <c r="D91" s="39">
        <v>2</v>
      </c>
      <c r="E91" s="39">
        <v>2</v>
      </c>
    </row>
    <row r="92" spans="1:42" ht="13.2">
      <c r="A92" s="6"/>
      <c r="B92" s="26" t="s">
        <v>26</v>
      </c>
      <c r="C92" s="38"/>
      <c r="D92" s="39">
        <v>2</v>
      </c>
      <c r="E92" s="39">
        <v>5</v>
      </c>
    </row>
    <row r="93" spans="1:42" ht="13.2">
      <c r="A93" s="6"/>
      <c r="B93" s="26" t="s">
        <v>5</v>
      </c>
      <c r="C93" s="38"/>
      <c r="D93" s="39">
        <v>0</v>
      </c>
      <c r="E93" s="39">
        <v>0</v>
      </c>
    </row>
    <row r="94" spans="1:42" s="6" customFormat="1" ht="13.8" thickBot="1">
      <c r="B94" s="26" t="s">
        <v>4</v>
      </c>
      <c r="C94" s="36"/>
      <c r="D94" s="40">
        <v>0</v>
      </c>
      <c r="E94" s="40">
        <v>0</v>
      </c>
      <c r="F94" s="3"/>
      <c r="G94" s="3"/>
      <c r="H94" s="3"/>
      <c r="I94" s="3"/>
      <c r="J94" s="4"/>
      <c r="K94" s="4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</row>
    <row r="95" spans="1:42" s="6" customFormat="1" ht="13.2">
      <c r="A95" s="3"/>
      <c r="B95" s="3"/>
      <c r="C95" s="3"/>
      <c r="D95" s="3"/>
      <c r="E95" s="3"/>
      <c r="F95" s="3"/>
      <c r="G95" s="3"/>
      <c r="H95" s="3"/>
      <c r="I95" s="3"/>
      <c r="J95" s="4"/>
      <c r="K95" s="4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</row>
    <row r="96" spans="1:42" s="6" customFormat="1" ht="13.2">
      <c r="A96" s="3"/>
      <c r="B96" s="3"/>
      <c r="C96" s="3"/>
      <c r="D96" s="3"/>
      <c r="E96" s="3"/>
      <c r="F96" s="3"/>
      <c r="G96" s="3"/>
      <c r="H96" s="3"/>
      <c r="I96" s="3"/>
      <c r="J96" s="4"/>
      <c r="K96" s="4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</row>
    <row r="97" spans="1:63" s="6" customFormat="1" ht="17.399999999999999" customHeight="1">
      <c r="A97" s="3"/>
      <c r="B97" s="66" t="s">
        <v>29</v>
      </c>
      <c r="C97" s="66"/>
      <c r="D97" s="66"/>
      <c r="E97" s="66"/>
      <c r="F97" s="3"/>
      <c r="G97" s="3"/>
      <c r="H97" s="3"/>
      <c r="I97" s="3"/>
      <c r="J97" s="4"/>
      <c r="K97" s="4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</row>
    <row r="98" spans="1:63" s="6" customFormat="1" ht="13.2">
      <c r="A98" s="3"/>
      <c r="B98" s="3"/>
      <c r="C98" s="3"/>
      <c r="D98" s="3"/>
      <c r="E98" s="3"/>
      <c r="F98" s="3"/>
      <c r="G98" s="3"/>
      <c r="H98" s="3"/>
      <c r="I98" s="3"/>
      <c r="J98" s="4"/>
      <c r="K98" s="4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</row>
    <row r="99" spans="1:63" s="6" customFormat="1" ht="12.75" customHeight="1">
      <c r="A99" s="3"/>
      <c r="B99" s="3"/>
      <c r="C99" s="41">
        <v>50.02</v>
      </c>
      <c r="D99" s="29" t="s">
        <v>30</v>
      </c>
      <c r="E99" s="3"/>
      <c r="F99" s="3"/>
      <c r="G99" s="3"/>
      <c r="H99" s="3"/>
      <c r="I99" s="3"/>
      <c r="J99" s="4"/>
      <c r="K99" s="4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</row>
    <row r="100" spans="1:63" s="6" customFormat="1" ht="15" customHeight="1">
      <c r="A100" s="3"/>
      <c r="B100" s="3"/>
      <c r="C100" s="74">
        <v>62.5</v>
      </c>
      <c r="D100" s="29" t="s">
        <v>31</v>
      </c>
      <c r="E100" s="3"/>
      <c r="F100" s="3"/>
      <c r="G100" s="3"/>
      <c r="H100" s="3"/>
      <c r="I100" s="3"/>
      <c r="J100" s="4"/>
      <c r="K100" s="4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</row>
    <row r="101" spans="1:63" s="6" customFormat="1" ht="15" customHeight="1">
      <c r="A101" s="3"/>
      <c r="B101" s="3"/>
      <c r="C101" s="3"/>
      <c r="D101" s="3"/>
      <c r="E101" s="3"/>
      <c r="F101" s="3"/>
      <c r="G101" s="3"/>
      <c r="H101" s="3"/>
      <c r="I101" s="3"/>
      <c r="J101" s="4"/>
      <c r="K101" s="4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</row>
    <row r="102" spans="1:63" s="6" customFormat="1" ht="13.2">
      <c r="A102" s="3"/>
      <c r="B102" s="3"/>
      <c r="C102" s="3"/>
      <c r="D102" s="3"/>
      <c r="E102" s="3"/>
      <c r="F102" s="3"/>
      <c r="G102" s="3"/>
      <c r="H102" s="3"/>
      <c r="I102" s="3"/>
      <c r="J102" s="4"/>
      <c r="K102" s="4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</row>
    <row r="105" spans="1:63" ht="18.75" customHeight="1"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</row>
    <row r="106" spans="1:63"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</row>
    <row r="107" spans="1:63"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</row>
    <row r="108" spans="1:63"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</row>
  </sheetData>
  <mergeCells count="11">
    <mergeCell ref="B84:F84"/>
    <mergeCell ref="D49:E49"/>
    <mergeCell ref="I12:J12"/>
    <mergeCell ref="B49:C49"/>
    <mergeCell ref="A2:I2"/>
    <mergeCell ref="A3:I3"/>
    <mergeCell ref="A10:I10"/>
    <mergeCell ref="A47:I47"/>
    <mergeCell ref="B12:D12"/>
    <mergeCell ref="E12:G12"/>
    <mergeCell ref="A11:G11"/>
  </mergeCells>
  <phoneticPr fontId="0" type="noConversion"/>
  <printOptions horizontalCentered="1"/>
  <pageMargins left="0.76" right="0.41" top="0.68" bottom="0.5" header="0.5" footer="0"/>
  <pageSetup orientation="portrait" horizontalDpi="4294967292" verticalDpi="4294967292" r:id="rId1"/>
  <headerFooter alignWithMargins="0"/>
  <rowBreaks count="1" manualBreakCount="1">
    <brk id="45" max="8" man="1"/>
  </rowBreaks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Mine Inspector</vt:lpstr>
      <vt:lpstr>'Mine Inspector'!Print_Area</vt:lpstr>
    </vt:vector>
  </TitlesOfParts>
  <Company>State of Arizona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Treaty Oak, Austin, Texas</dc:title>
  <dc:creator>Dept. of Administration</dc:creator>
  <cp:lastModifiedBy>Madlen Dodova</cp:lastModifiedBy>
  <cp:lastPrinted>2010-09-08T19:03:01Z</cp:lastPrinted>
  <dcterms:created xsi:type="dcterms:W3CDTF">1999-06-08T15:24:14Z</dcterms:created>
  <dcterms:modified xsi:type="dcterms:W3CDTF">2024-10-25T20:00:46Z</dcterms:modified>
</cp:coreProperties>
</file>