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3\"/>
    </mc:Choice>
  </mc:AlternateContent>
  <bookViews>
    <workbookView xWindow="0" yWindow="0" windowWidth="23040" windowHeight="9192"/>
  </bookViews>
  <sheets>
    <sheet name="Capitol Complex" sheetId="1" r:id="rId1"/>
  </sheets>
  <definedNames>
    <definedName name="_xlnm.Print_Area" localSheetId="0">'Capitol Complex'!$A$1:$I$104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D18" i="1" l="1"/>
  <c r="G18" i="1"/>
  <c r="G17" i="1" l="1"/>
  <c r="D17" i="1"/>
  <c r="D16" i="1"/>
  <c r="G16" i="1"/>
  <c r="G15" i="1"/>
  <c r="D15" i="1"/>
</calcChain>
</file>

<file path=xl/sharedStrings.xml><?xml version="1.0" encoding="utf-8"?>
<sst xmlns="http://schemas.openxmlformats.org/spreadsheetml/2006/main" count="63" uniqueCount="38">
  <si>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</si>
  <si>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</si>
  <si>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</si>
  <si>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</si>
  <si>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</si>
  <si>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</si>
  <si>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</si>
  <si>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</si>
  <si>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</si>
  <si>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</si>
  <si>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</si>
  <si>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</si>
  <si>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</si>
  <si>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</si>
  <si>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</si>
  <si>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</si>
  <si>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</si>
  <si>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</si>
  <si>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</si>
  <si>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</si>
  <si>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</si>
  <si>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</si>
  <si>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</si>
  <si>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</si>
  <si>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</si>
  <si>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</si>
  <si>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</si>
  <si>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Deaf &amp; Hard of Hearing, Arizona Commisson for the - Capitol Complex</t>
  </si>
  <si>
    <t>Telework</t>
  </si>
  <si>
    <t>Light Rail</t>
  </si>
  <si>
    <t>Number of Employees Interested in an Alternate Mode</t>
  </si>
  <si>
    <t>YES</t>
  </si>
  <si>
    <t>Average Commute Distance and Time</t>
  </si>
  <si>
    <t>miles traveled each trip one-way</t>
  </si>
  <si>
    <t>minutes traveled each trip one-way</t>
  </si>
  <si>
    <t>*Survey was not conducted in 2014.</t>
  </si>
  <si>
    <t>Travel Reduction Results from Annual Travel Reduction Survey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</si>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</sst>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0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164" fontId="2" fillId="0" borderId="11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4" xfId="2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7" xfId="0" applyFont="1" applyBorder="1" applyAlignment="1">
      <alignment horizontal="center"/>
    </xf>
    <xf numFmtId="3" fontId="10" fillId="0" borderId="18" xfId="1" applyNumberFormat="1" applyFont="1" applyBorder="1"/>
    <xf numFmtId="164" fontId="10" fillId="0" borderId="19" xfId="2" applyNumberFormat="1" applyFont="1" applyBorder="1"/>
    <xf numFmtId="164" fontId="17" fillId="0" borderId="0" xfId="0" applyNumberFormat="1" applyFont="1" applyBorder="1"/>
    <xf numFmtId="0" fontId="10" fillId="0" borderId="10" xfId="0" applyFont="1" applyBorder="1"/>
    <xf numFmtId="3" fontId="10" fillId="0" borderId="20" xfId="1" applyNumberFormat="1" applyFont="1" applyBorder="1"/>
    <xf numFmtId="164" fontId="10" fillId="0" borderId="13" xfId="2" applyNumberFormat="1" applyFont="1" applyBorder="1"/>
    <xf numFmtId="0" fontId="10" fillId="0" borderId="10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21" xfId="2" applyNumberFormat="1" applyFont="1" applyBorder="1"/>
    <xf numFmtId="1" fontId="10" fillId="0" borderId="22" xfId="2" applyNumberFormat="1" applyFont="1" applyBorder="1" applyAlignment="1">
      <alignment horizontal="center"/>
    </xf>
    <xf numFmtId="1" fontId="10" fillId="0" borderId="23" xfId="2" applyNumberFormat="1" applyFont="1" applyBorder="1"/>
    <xf numFmtId="1" fontId="10" fillId="0" borderId="24" xfId="2" applyNumberFormat="1" applyFont="1" applyBorder="1"/>
    <xf numFmtId="1" fontId="10" fillId="0" borderId="9" xfId="2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10" fillId="0" borderId="25" xfId="0" applyNumberFormat="1" applyFont="1" applyBorder="1"/>
    <xf numFmtId="164" fontId="10" fillId="0" borderId="26" xfId="2" applyNumberFormat="1" applyFont="1" applyBorder="1"/>
    <xf numFmtId="164" fontId="2" fillId="0" borderId="0" xfId="2" applyNumberFormat="1" applyFont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11" fillId="0" borderId="17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164" fontId="11" fillId="0" borderId="28" xfId="2" applyNumberFormat="1" applyFont="1" applyBorder="1" applyAlignment="1">
      <alignment horizontal="center"/>
    </xf>
    <xf numFmtId="0" fontId="14" fillId="0" borderId="0" xfId="0" applyFont="1"/>
    <xf numFmtId="0" fontId="2" fillId="0" borderId="29" xfId="0" applyFont="1" applyBorder="1" applyAlignment="1">
      <alignment horizontal="center"/>
    </xf>
    <xf numFmtId="9" fontId="2" fillId="0" borderId="30" xfId="2" applyFont="1" applyBorder="1"/>
    <xf numFmtId="0" fontId="11" fillId="0" borderId="1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164" fontId="2" fillId="0" borderId="34" xfId="2" applyNumberFormat="1" applyFont="1" applyBorder="1" applyAlignment="1">
      <alignment horizontal="center"/>
    </xf>
    <xf numFmtId="164" fontId="2" fillId="0" borderId="35" xfId="2" applyNumberFormat="1" applyFont="1" applyBorder="1" applyAlignment="1">
      <alignment horizontal="center"/>
    </xf>
    <xf numFmtId="164" fontId="2" fillId="0" borderId="36" xfId="2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18" fillId="0" borderId="0" xfId="0" applyNumberFormat="1" applyFont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164" fontId="2" fillId="0" borderId="17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19" fillId="0" borderId="0" xfId="0" applyNumberFormat="1" applyFont="1" applyAlignment="1">
      <alignment horizontal="center" vertical="center" wrapText="1"/>
    </xf>
    <xf numFmtId="9" fontId="2" fillId="0" borderId="37" xfId="0" applyNumberFormat="1" applyFont="1" applyBorder="1"/>
    <xf numFmtId="9" fontId="11" fillId="0" borderId="37" xfId="0" applyNumberFormat="1" applyFont="1" applyBorder="1"/>
    <xf numFmtId="2" fontId="10" fillId="0" borderId="23" xfId="0" applyNumberFormat="1" applyFont="1" applyBorder="1" applyAlignment="1">
      <alignment horizontal="center"/>
    </xf>
    <xf numFmtId="2" fontId="10" fillId="0" borderId="24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4" fillId="0" borderId="39" xfId="0" applyFont="1" applyBorder="1"/>
    <xf numFmtId="0" fontId="14" fillId="0" borderId="38" xfId="0" applyFont="1" applyBorder="1"/>
    <xf numFmtId="0" fontId="13" fillId="0" borderId="0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9" fontId="2" fillId="0" borderId="0" xfId="0" applyNumberFormat="1" applyFont="1" applyBorder="1"/>
    <xf numFmtId="9" fontId="11" fillId="0" borderId="0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102988992047634"/>
          <c:y val="3.7453183520599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106312292358806E-2"/>
          <c:y val="0.1835212704868566"/>
          <c:w val="0.87043189368770768"/>
          <c:h val="0.591762464018843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'Capitol Complex'!$B$55:$C$55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Complex'!$C$58:$C$66</c:f>
              <c:numCache>
                <c:formatCode>0.0%</c:formatCode>
                <c:ptCount val="9"/>
                <c:pt idx="0">
                  <c:v>0.12950819672131147</c:v>
                </c:pt>
                <c:pt idx="1">
                  <c:v>0</c:v>
                </c:pt>
                <c:pt idx="2">
                  <c:v>0.14754098360655737</c:v>
                </c:pt>
                <c:pt idx="3">
                  <c:v>0</c:v>
                </c:pt>
                <c:pt idx="4">
                  <c:v>1.6393442622950821E-2</c:v>
                </c:pt>
                <c:pt idx="5">
                  <c:v>0</c:v>
                </c:pt>
                <c:pt idx="6">
                  <c:v>3.2786885245901641E-2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4F-4E2C-AC1B-791E0C4287FA}"/>
            </c:ext>
          </c:extLst>
        </c:ser>
        <c:ser>
          <c:idx val="5"/>
          <c:order val="1"/>
          <c:tx>
            <c:strRef>
              <c:f>'Capitol Complex'!$D$55:$E$55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Complex'!$E$58:$E$66</c:f>
              <c:numCache>
                <c:formatCode>0.0%</c:formatCode>
                <c:ptCount val="9"/>
                <c:pt idx="0">
                  <c:v>3.8666666666666669E-2</c:v>
                </c:pt>
                <c:pt idx="1">
                  <c:v>0</c:v>
                </c:pt>
                <c:pt idx="2">
                  <c:v>0.13333333333333333</c:v>
                </c:pt>
                <c:pt idx="3">
                  <c:v>0</c:v>
                </c:pt>
                <c:pt idx="4">
                  <c:v>1.3333333333333334E-2</c:v>
                </c:pt>
                <c:pt idx="5">
                  <c:v>0</c:v>
                </c:pt>
                <c:pt idx="6">
                  <c:v>1.3333333333333334E-2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4F-4E2C-AC1B-791E0C4287FA}"/>
            </c:ext>
          </c:extLst>
        </c:ser>
        <c:ser>
          <c:idx val="0"/>
          <c:order val="2"/>
          <c:tx>
            <c:strRef>
              <c:f>'Capitol Complex'!$F$55:$G$55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Complex'!$G$58:$G$66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5.8139534883720929E-2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0.59302325581395354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4F-4E2C-AC1B-791E0C4287FA}"/>
            </c:ext>
          </c:extLst>
        </c:ser>
        <c:ser>
          <c:idx val="2"/>
          <c:order val="3"/>
          <c:tx>
            <c:strRef>
              <c:f>'Capitol Complex'!$H$55:$I$55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Complex'!$I$58:$I$66</c:f>
              <c:numCache>
                <c:formatCode>0.0%</c:formatCode>
                <c:ptCount val="9"/>
                <c:pt idx="0">
                  <c:v>4.3283582089552235E-2</c:v>
                </c:pt>
                <c:pt idx="1">
                  <c:v>0</c:v>
                </c:pt>
                <c:pt idx="2">
                  <c:v>2.9850746268656716E-2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0.67164179104477617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4F-4E2C-AC1B-791E0C4287FA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'Capitol Complex'!$K$58:$K$66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5.8823529411764705E-2</c:v>
                </c:pt>
                <c:pt idx="3">
                  <c:v>0</c:v>
                </c:pt>
                <c:pt idx="4">
                  <c:v>1.1764705882352941E-2</c:v>
                </c:pt>
                <c:pt idx="5">
                  <c:v>0</c:v>
                </c:pt>
                <c:pt idx="6">
                  <c:v>0.55294117647058827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5-4EFC-9327-BBBF681CAAC4}"/>
            </c:ext>
          </c:extLst>
        </c:ser>
        <c:ser>
          <c:idx val="4"/>
          <c:order val="5"/>
          <c:tx>
            <c:strRef>
              <c:f>'Capitol Complex'!$L$55:$M$55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Complex'!$M$58:$M$66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4.0404040404040407E-2</c:v>
                </c:pt>
                <c:pt idx="3">
                  <c:v>0</c:v>
                </c:pt>
                <c:pt idx="4">
                  <c:v>2.0202020202020204E-2</c:v>
                </c:pt>
                <c:pt idx="5">
                  <c:v>0</c:v>
                </c:pt>
                <c:pt idx="6">
                  <c:v>0.5757575757575758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1-4114-B77A-8C5BC6994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100208"/>
        <c:axId val="539102168"/>
      </c:barChart>
      <c:catAx>
        <c:axId val="53910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39102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02168"/>
        <c:scaling>
          <c:orientation val="minMax"/>
          <c:max val="0.3500000000000000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39100208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494237474047085"/>
          <c:y val="0.93133897588644121"/>
          <c:w val="0.68472502681692726"/>
          <c:h val="6.8661028482550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637934481778863"/>
          <c:w val="0.86080740042532411"/>
          <c:h val="0.5948288381196923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B-40A8-AFF2-165FAF1DEF06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0.78400000000000003</c:v>
                </c:pt>
                <c:pt idx="1">
                  <c:v>0.67379999999999995</c:v>
                </c:pt>
                <c:pt idx="2">
                  <c:v>0.80130000000000001</c:v>
                </c:pt>
                <c:pt idx="3">
                  <c:v>0.3488</c:v>
                </c:pt>
                <c:pt idx="4">
                  <c:v>0.25519999999999998</c:v>
                </c:pt>
                <c:pt idx="5">
                  <c:v>0.3765</c:v>
                </c:pt>
                <c:pt idx="6">
                  <c:v>0.36359999999999998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AB-40A8-AFF2-165FAF1DEF06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 formatCode="0.00%">
                  <c:v>0.73699999999999999</c:v>
                </c:pt>
                <c:pt idx="3" formatCode="0.00%">
                  <c:v>0.48699999999999999</c:v>
                </c:pt>
                <c:pt idx="4" formatCode="0.00%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AB-40A8-AFF2-165FAF1DE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106480"/>
        <c:axId val="539098640"/>
      </c:lineChart>
      <c:catAx>
        <c:axId val="53910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3909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09864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3910648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8793284460132127"/>
          <c:w val="0.6648363185371059"/>
          <c:h val="8.189655172413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87627682198094E-2"/>
          <c:y val="0.20416749742634044"/>
          <c:w val="0.85714439021074829"/>
          <c:h val="0.5750023396905098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8-4CDA-B1C1-0C1284006EE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0.7964</c:v>
                </c:pt>
                <c:pt idx="1">
                  <c:v>0.64710000000000001</c:v>
                </c:pt>
                <c:pt idx="2">
                  <c:v>0.75619999999999998</c:v>
                </c:pt>
                <c:pt idx="3">
                  <c:v>0.3085</c:v>
                </c:pt>
                <c:pt idx="4">
                  <c:v>0.2366</c:v>
                </c:pt>
                <c:pt idx="5">
                  <c:v>0.35599999999999998</c:v>
                </c:pt>
                <c:pt idx="6">
                  <c:v>0.33200000000000002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8-4CDA-B1C1-0C1284006EE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 formatCode="0.00%">
                  <c:v>0.70799999999999996</c:v>
                </c:pt>
                <c:pt idx="3" formatCode="0.00%">
                  <c:v>0.46700000000000003</c:v>
                </c:pt>
                <c:pt idx="4" formatCode="0.00%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78-4CDA-B1C1-0C1284006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101384"/>
        <c:axId val="539101776"/>
      </c:lineChart>
      <c:catAx>
        <c:axId val="539101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3910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0177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3910138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8916701662292213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19050</xdr:rowOff>
    </xdr:from>
    <xdr:to>
      <xdr:col>8</xdr:col>
      <xdr:colOff>161925</xdr:colOff>
      <xdr:row>84</xdr:row>
      <xdr:rowOff>76200</xdr:rowOff>
    </xdr:to>
    <xdr:graphicFrame macro="">
      <xdr:nvGraphicFramePr>
        <xdr:cNvPr id="1706" name="Chart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21</xdr:row>
      <xdr:rowOff>49530</xdr:rowOff>
    </xdr:from>
    <xdr:to>
      <xdr:col>7</xdr:col>
      <xdr:colOff>45719</xdr:colOff>
      <xdr:row>36</xdr:row>
      <xdr:rowOff>125730</xdr:rowOff>
    </xdr:to>
    <xdr:graphicFrame macro="">
      <xdr:nvGraphicFramePr>
        <xdr:cNvPr id="1707" name="Chart 2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28574</xdr:colOff>
      <xdr:row>36</xdr:row>
      <xdr:rowOff>146685</xdr:rowOff>
    </xdr:from>
    <xdr:to>
      <xdr:col>7</xdr:col>
      <xdr:colOff>68579</xdr:colOff>
      <xdr:row>51</xdr:row>
      <xdr:rowOff>146685</xdr:rowOff>
    </xdr:to>
    <xdr:graphicFrame macro="">
      <xdr:nvGraphicFramePr>
        <xdr:cNvPr id="1708" name="Chart 15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777240</xdr:colOff>
      <xdr:row>100</xdr:row>
      <xdr:rowOff>190500</xdr:rowOff>
    </xdr:to>
    <xdr:sp macro="" textlink="">
      <xdr:nvSpPr>
        <xdr:cNvPr id="1709" name="Text Box 27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695325" y="1793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300990</xdr:colOff>
      <xdr:row>22</xdr:row>
      <xdr:rowOff>89537</xdr:rowOff>
    </xdr:from>
    <xdr:to>
      <xdr:col>9</xdr:col>
      <xdr:colOff>653414</xdr:colOff>
      <xdr:row>25</xdr:row>
      <xdr:rowOff>51435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299710" y="5073017"/>
          <a:ext cx="1716404" cy="419098"/>
        </a:xfrm>
        <a:prstGeom prst="borderCallout1">
          <a:avLst>
            <a:gd name="adj1" fmla="val 12194"/>
            <a:gd name="adj2" fmla="val -8931"/>
            <a:gd name="adj3" fmla="val 5886"/>
            <a:gd name="adj4" fmla="val -1243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314325</xdr:colOff>
      <xdr:row>36</xdr:row>
      <xdr:rowOff>135255</xdr:rowOff>
    </xdr:from>
    <xdr:to>
      <xdr:col>9</xdr:col>
      <xdr:colOff>428625</xdr:colOff>
      <xdr:row>41</xdr:row>
      <xdr:rowOff>20955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5313045" y="7252335"/>
          <a:ext cx="1478280" cy="647700"/>
        </a:xfrm>
        <a:prstGeom prst="borderCallout1">
          <a:avLst>
            <a:gd name="adj1" fmla="val 18519"/>
            <a:gd name="adj2" fmla="val -8694"/>
            <a:gd name="adj3" fmla="val 22096"/>
            <a:gd name="adj4" fmla="val -11608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86</xdr:row>
      <xdr:rowOff>0</xdr:rowOff>
    </xdr:from>
    <xdr:to>
      <xdr:col>4</xdr:col>
      <xdr:colOff>520065</xdr:colOff>
      <xdr:row>87</xdr:row>
      <xdr:rowOff>38100</xdr:rowOff>
    </xdr:to>
    <xdr:sp macro="" textlink="">
      <xdr:nvSpPr>
        <xdr:cNvPr id="1712" name="Text Box 54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3648075" y="15106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76200</xdr:colOff>
      <xdr:row>83</xdr:row>
      <xdr:rowOff>28575</xdr:rowOff>
    </xdr:from>
    <xdr:ext cx="1445763" cy="15987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76200" y="1447800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5</xdr:col>
      <xdr:colOff>447675</xdr:colOff>
      <xdr:row>87</xdr:row>
      <xdr:rowOff>0</xdr:rowOff>
    </xdr:from>
    <xdr:to>
      <xdr:col>5</xdr:col>
      <xdr:colOff>520065</xdr:colOff>
      <xdr:row>87</xdr:row>
      <xdr:rowOff>190500</xdr:rowOff>
    </xdr:to>
    <xdr:sp macro="" textlink="">
      <xdr:nvSpPr>
        <xdr:cNvPr id="1714" name="Text Box 7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4410075" y="1525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87</xdr:row>
      <xdr:rowOff>0</xdr:rowOff>
    </xdr:from>
    <xdr:to>
      <xdr:col>4</xdr:col>
      <xdr:colOff>520065</xdr:colOff>
      <xdr:row>87</xdr:row>
      <xdr:rowOff>190500</xdr:rowOff>
    </xdr:to>
    <xdr:sp macro="" textlink="">
      <xdr:nvSpPr>
        <xdr:cNvPr id="1715" name="Text Box 7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648075" y="1525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777240</xdr:colOff>
      <xdr:row>100</xdr:row>
      <xdr:rowOff>190500</xdr:rowOff>
    </xdr:to>
    <xdr:sp macro="" textlink="">
      <xdr:nvSpPr>
        <xdr:cNvPr id="1716" name="Text Box 72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695325" y="1793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777240</xdr:colOff>
      <xdr:row>100</xdr:row>
      <xdr:rowOff>190500</xdr:rowOff>
    </xdr:to>
    <xdr:sp macro="" textlink="">
      <xdr:nvSpPr>
        <xdr:cNvPr id="1717" name="Text Box 73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695325" y="1793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777240</xdr:colOff>
      <xdr:row>100</xdr:row>
      <xdr:rowOff>190500</xdr:rowOff>
    </xdr:to>
    <xdr:sp macro="" textlink="">
      <xdr:nvSpPr>
        <xdr:cNvPr id="1718" name="Text Box 74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695325" y="1793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777240</xdr:colOff>
      <xdr:row>100</xdr:row>
      <xdr:rowOff>190500</xdr:rowOff>
    </xdr:to>
    <xdr:sp macro="" textlink="">
      <xdr:nvSpPr>
        <xdr:cNvPr id="1719" name="Text Box 75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695325" y="1793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777240</xdr:colOff>
      <xdr:row>100</xdr:row>
      <xdr:rowOff>190500</xdr:rowOff>
    </xdr:to>
    <xdr:sp macro="" textlink="">
      <xdr:nvSpPr>
        <xdr:cNvPr id="1720" name="Text Box 76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695325" y="1793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777240</xdr:colOff>
      <xdr:row>100</xdr:row>
      <xdr:rowOff>190500</xdr:rowOff>
    </xdr:to>
    <xdr:sp macro="" textlink="">
      <xdr:nvSpPr>
        <xdr:cNvPr id="1721" name="Text Box 77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695325" y="1793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777240</xdr:colOff>
      <xdr:row>100</xdr:row>
      <xdr:rowOff>190500</xdr:rowOff>
    </xdr:to>
    <xdr:sp macro="" textlink="">
      <xdr:nvSpPr>
        <xdr:cNvPr id="1722" name="Text Box 78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695325" y="1793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777240</xdr:colOff>
      <xdr:row>100</xdr:row>
      <xdr:rowOff>190500</xdr:rowOff>
    </xdr:to>
    <xdr:sp macro="" textlink="">
      <xdr:nvSpPr>
        <xdr:cNvPr id="1723" name="Text Box 79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695325" y="1793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520065</xdr:colOff>
      <xdr:row>100</xdr:row>
      <xdr:rowOff>190500</xdr:rowOff>
    </xdr:to>
    <xdr:sp macro="" textlink="">
      <xdr:nvSpPr>
        <xdr:cNvPr id="1724" name="Text Box 8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3648075" y="1793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520065</xdr:colOff>
      <xdr:row>100</xdr:row>
      <xdr:rowOff>190500</xdr:rowOff>
    </xdr:to>
    <xdr:sp macro="" textlink="">
      <xdr:nvSpPr>
        <xdr:cNvPr id="1725" name="Text Box 8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3648075" y="1793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0.93541</cdr:x>
      <cdr:y>0.52863</cdr:y>
    </cdr:from>
    <cdr:to>
      <cdr:x>0.9831</cdr:x>
      <cdr:y>0.73874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5758" y="1347105"/>
          <a:ext cx="273944" cy="533267"/>
        </a:xfrm>
        <a:prstGeom xmlns:a="http://schemas.openxmlformats.org/drawingml/2006/main" prst="upArrow">
          <a:avLst>
            <a:gd name="adj1" fmla="val 50000"/>
            <a:gd name="adj2" fmla="val 4866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0.95607</cdr:x>
      <cdr:y>0.3541</cdr:y>
    </cdr:from>
    <cdr:to>
      <cdr:x>1</cdr:x>
      <cdr:y>0.51992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0879" y="836448"/>
          <a:ext cx="217836" cy="391700"/>
        </a:xfrm>
        <a:prstGeom xmlns:a="http://schemas.openxmlformats.org/drawingml/2006/main" prst="downArrow">
          <a:avLst>
            <a:gd name="adj1" fmla="val 50000"/>
            <a:gd name="adj2" fmla="val 4019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0.95575</cdr:x>
      <cdr:y>0.3673</cdr:y>
    </cdr:from>
    <cdr:to>
      <cdr:x>0.99993</cdr:x>
      <cdr:y>0.52713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5780" y="839640"/>
          <a:ext cx="222611" cy="365372"/>
        </a:xfrm>
        <a:prstGeom xmlns:a="http://schemas.openxmlformats.org/drawingml/2006/main" prst="downArrow">
          <a:avLst>
            <a:gd name="adj1" fmla="val 50000"/>
            <a:gd name="adj2" fmla="val 3985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4"/>
  <sheetViews>
    <sheetView showGridLines="0" tabSelected="1" zoomScaleNormal="100" zoomScaleSheetLayoutView="100" workbookViewId="0">
      <selection activeCell="P49" sqref="P49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1" style="4" customWidth="1"/>
    <col min="9" max="9" width="11.375" style="4" customWidth="1"/>
    <col min="10" max="10" width="11.375" style="5" customWidth="1"/>
    <col min="11" max="11" width="12.375" style="5" customWidth="1"/>
    <col min="12" max="12" width="10.125" style="5" customWidth="1"/>
    <col min="13" max="13" width="8.125" style="5" customWidth="1"/>
    <col min="14" max="55" width="5.125" style="5" customWidth="1"/>
    <col min="56" max="59" width="5.125" style="4" customWidth="1"/>
    <col min="60" max="16384" width="11.375" style="4"/>
  </cols>
  <sheetData>
    <row r="1" spans="1:55" ht="15" customHeight="1"/>
    <row r="2" spans="1:55" ht="47.25" customHeight="1">
      <c r="A2" s="96" t="s">
        <v>27</v>
      </c>
      <c r="B2" s="96"/>
      <c r="C2" s="96"/>
      <c r="D2" s="96"/>
      <c r="E2" s="96"/>
      <c r="F2" s="96"/>
      <c r="G2" s="96"/>
      <c r="H2" s="97"/>
      <c r="I2" s="97"/>
      <c r="J2" s="6"/>
    </row>
    <row r="3" spans="1:55" ht="15.75" customHeight="1">
      <c r="A3" s="98" t="s">
        <v>36</v>
      </c>
      <c r="B3" s="98"/>
      <c r="C3" s="98"/>
      <c r="D3" s="98"/>
      <c r="E3" s="98"/>
      <c r="F3" s="98"/>
      <c r="G3" s="98"/>
      <c r="H3" s="89"/>
      <c r="I3" s="89"/>
      <c r="J3" s="6"/>
    </row>
    <row r="4" spans="1:55" ht="6.75" customHeight="1">
      <c r="F4" s="7"/>
    </row>
    <row r="5" spans="1:55" ht="13.8" thickBot="1">
      <c r="F5" s="7"/>
    </row>
    <row r="6" spans="1:55" s="1" customFormat="1" ht="14.4" thickBot="1">
      <c r="A6" s="8" t="s">
        <v>14</v>
      </c>
      <c r="B6" s="9">
        <v>2018</v>
      </c>
      <c r="C6" s="60">
        <v>2019</v>
      </c>
      <c r="D6" s="82">
        <v>2020</v>
      </c>
      <c r="E6" s="82">
        <v>2021</v>
      </c>
      <c r="F6" s="82">
        <v>2022</v>
      </c>
      <c r="G6" s="82">
        <v>2023</v>
      </c>
      <c r="H6" s="83">
        <v>2024</v>
      </c>
      <c r="I6" s="84"/>
      <c r="J6" s="84"/>
      <c r="K6" s="84"/>
      <c r="L6" s="10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5" s="1" customFormat="1" ht="14.4" thickBot="1">
      <c r="A7" s="10" t="s">
        <v>15</v>
      </c>
      <c r="B7" s="11">
        <v>0.875</v>
      </c>
      <c r="C7" s="61">
        <v>0.75</v>
      </c>
      <c r="D7" s="78">
        <v>0.9375</v>
      </c>
      <c r="E7" s="78">
        <v>1</v>
      </c>
      <c r="F7" s="78">
        <v>0.94120000000000004</v>
      </c>
      <c r="G7" s="78">
        <v>0.94120000000000004</v>
      </c>
      <c r="H7" s="79">
        <v>0.95</v>
      </c>
      <c r="I7" s="103"/>
      <c r="J7" s="103"/>
      <c r="K7" s="103"/>
      <c r="L7" s="10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5" ht="15" customHeight="1">
      <c r="D8" s="3" t="s">
        <v>35</v>
      </c>
    </row>
    <row r="9" spans="1:55" ht="15" customHeight="1"/>
    <row r="10" spans="1:55" ht="17.399999999999999">
      <c r="A10" s="99" t="s">
        <v>26</v>
      </c>
      <c r="B10" s="99"/>
      <c r="C10" s="99"/>
      <c r="D10" s="99"/>
      <c r="E10" s="99"/>
      <c r="F10" s="99"/>
      <c r="G10" s="99"/>
      <c r="H10" s="100"/>
      <c r="I10" s="100"/>
    </row>
    <row r="11" spans="1:55" ht="12" customHeight="1" thickBot="1">
      <c r="A11" s="95"/>
      <c r="B11" s="95"/>
      <c r="C11" s="95"/>
      <c r="D11" s="95"/>
      <c r="E11" s="95"/>
      <c r="F11" s="95"/>
      <c r="G11" s="95"/>
      <c r="H11" s="12"/>
    </row>
    <row r="12" spans="1:55" s="1" customFormat="1" ht="14.4" thickBot="1">
      <c r="B12" s="90" t="s">
        <v>10</v>
      </c>
      <c r="C12" s="91"/>
      <c r="D12" s="92"/>
      <c r="E12" s="90" t="s">
        <v>13</v>
      </c>
      <c r="F12" s="93"/>
      <c r="G12" s="94"/>
      <c r="H12" s="13" t="s">
        <v>21</v>
      </c>
      <c r="I12" s="88" t="s">
        <v>24</v>
      </c>
      <c r="J12" s="8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5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5" ht="14.4" thickBot="1">
      <c r="A14" s="25">
        <v>2018</v>
      </c>
      <c r="B14" s="21">
        <v>0.6</v>
      </c>
      <c r="C14" s="22">
        <v>0.78400000000000003</v>
      </c>
      <c r="D14" s="54">
        <v>-0.05</v>
      </c>
      <c r="E14" s="23">
        <v>0.6</v>
      </c>
      <c r="F14" s="22">
        <v>0.7964</v>
      </c>
      <c r="G14" s="54">
        <v>-4.3999999999999997E-2</v>
      </c>
      <c r="H14" s="24" t="s">
        <v>25</v>
      </c>
      <c r="I14" s="53">
        <v>0.75929999999999997</v>
      </c>
      <c r="J14" s="53">
        <v>0.71540000000000004</v>
      </c>
      <c r="T14" s="26"/>
      <c r="U14" s="27"/>
      <c r="X14" s="26"/>
      <c r="Y14" s="27"/>
    </row>
    <row r="15" spans="1:55" ht="14.4" thickBot="1">
      <c r="A15" s="64">
        <v>2019</v>
      </c>
      <c r="B15" s="65">
        <v>0.6</v>
      </c>
      <c r="C15" s="66">
        <v>0.67379999999999995</v>
      </c>
      <c r="D15" s="67">
        <f t="shared" ref="D15" si="0">(C15-C14)/C14</f>
        <v>-0.14056122448979602</v>
      </c>
      <c r="E15" s="68">
        <v>0.6</v>
      </c>
      <c r="F15" s="66">
        <v>0.64710000000000001</v>
      </c>
      <c r="G15" s="67">
        <f t="shared" ref="G15" si="1">(F15-F14)/F14</f>
        <v>-0.18746860873932697</v>
      </c>
      <c r="H15" s="69" t="s">
        <v>25</v>
      </c>
      <c r="I15" s="53">
        <v>0.73650000000000004</v>
      </c>
      <c r="J15" s="53">
        <v>0.69230000000000003</v>
      </c>
      <c r="T15" s="28"/>
      <c r="X15" s="28"/>
    </row>
    <row r="16" spans="1:55" s="59" customFormat="1" ht="14.4" thickBot="1">
      <c r="A16" s="71">
        <v>2020</v>
      </c>
      <c r="B16" s="72">
        <v>0.6</v>
      </c>
      <c r="C16" s="73">
        <v>0.80130000000000001</v>
      </c>
      <c r="D16" s="74">
        <f>(C16-C15)/C15</f>
        <v>0.1892252894033839</v>
      </c>
      <c r="E16" s="75">
        <v>0.6</v>
      </c>
      <c r="F16" s="73">
        <v>0.75619999999999998</v>
      </c>
      <c r="G16" s="74">
        <f>(F16-F15)/F15</f>
        <v>0.16859836192242308</v>
      </c>
      <c r="H16" s="76" t="s">
        <v>25</v>
      </c>
      <c r="I16" s="77">
        <v>0.73699999999999999</v>
      </c>
      <c r="J16" s="77">
        <v>0.70799999999999996</v>
      </c>
      <c r="K16" s="27"/>
      <c r="L16" s="27"/>
      <c r="M16" s="27"/>
      <c r="N16" s="27"/>
      <c r="O16" s="27"/>
      <c r="P16" s="27"/>
      <c r="Q16" s="27"/>
      <c r="R16" s="27"/>
      <c r="S16" s="27"/>
      <c r="T16" s="26"/>
      <c r="U16" s="27"/>
      <c r="V16" s="27"/>
      <c r="W16" s="27"/>
      <c r="X16" s="26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</row>
    <row r="17" spans="1:55" s="59" customFormat="1" ht="14.4" thickBot="1">
      <c r="A17" s="71">
        <v>2021</v>
      </c>
      <c r="B17" s="72">
        <v>0.6</v>
      </c>
      <c r="C17" s="73">
        <v>0.3488</v>
      </c>
      <c r="D17" s="74">
        <f>(C17-C16)/C16</f>
        <v>-0.5647073505553476</v>
      </c>
      <c r="E17" s="75">
        <v>0.6</v>
      </c>
      <c r="F17" s="73">
        <v>0.3085</v>
      </c>
      <c r="G17" s="74">
        <f>(F17-F16)/F16</f>
        <v>-0.5920391430838402</v>
      </c>
      <c r="H17" s="76" t="s">
        <v>31</v>
      </c>
      <c r="I17" s="77">
        <v>0.48699999999999999</v>
      </c>
      <c r="J17" s="77">
        <v>0.46700000000000003</v>
      </c>
      <c r="K17" s="27"/>
      <c r="L17" s="27"/>
      <c r="M17" s="27"/>
      <c r="N17" s="27"/>
      <c r="O17" s="27"/>
      <c r="P17" s="27"/>
      <c r="Q17" s="27"/>
      <c r="R17" s="27"/>
      <c r="S17" s="27"/>
      <c r="T17" s="26"/>
      <c r="U17" s="27"/>
      <c r="V17" s="27"/>
      <c r="W17" s="27"/>
      <c r="X17" s="26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</row>
    <row r="18" spans="1:55" ht="14.4" thickBot="1">
      <c r="A18" s="71">
        <v>2022</v>
      </c>
      <c r="B18" s="72">
        <v>0.6</v>
      </c>
      <c r="C18" s="73">
        <v>0.25519999999999998</v>
      </c>
      <c r="D18" s="74">
        <f>(C18-C17)/C17</f>
        <v>-0.26834862385321107</v>
      </c>
      <c r="E18" s="75">
        <v>0.6</v>
      </c>
      <c r="F18" s="73">
        <v>0.2366</v>
      </c>
      <c r="G18" s="74">
        <f>(F18-F17)/F17</f>
        <v>-0.233063209076175</v>
      </c>
      <c r="H18" s="76" t="s">
        <v>31</v>
      </c>
      <c r="I18" s="77">
        <v>0.50949999999999995</v>
      </c>
      <c r="J18" s="77">
        <v>0.51470000000000005</v>
      </c>
      <c r="T18" s="28"/>
      <c r="X18" s="28"/>
    </row>
    <row r="19" spans="1:55" ht="14.4" thickBot="1">
      <c r="A19" s="71">
        <v>2023</v>
      </c>
      <c r="B19" s="72">
        <v>0.6</v>
      </c>
      <c r="C19" s="73">
        <v>0.3765</v>
      </c>
      <c r="D19" s="74">
        <f>(C19-C18)/C18</f>
        <v>0.47531347962382453</v>
      </c>
      <c r="E19" s="75">
        <v>0.6</v>
      </c>
      <c r="F19" s="73">
        <v>0.35599999999999998</v>
      </c>
      <c r="G19" s="74">
        <f>(F19-F18)/F18</f>
        <v>0.50464919695688915</v>
      </c>
      <c r="H19" s="76" t="s">
        <v>31</v>
      </c>
      <c r="I19" s="77">
        <v>0.4698</v>
      </c>
      <c r="J19" s="77">
        <v>0.45379999999999998</v>
      </c>
      <c r="T19" s="28"/>
      <c r="X19" s="28"/>
    </row>
    <row r="20" spans="1:55" ht="14.4" thickBot="1">
      <c r="A20" s="62">
        <v>2024</v>
      </c>
      <c r="B20" s="55">
        <v>0.6</v>
      </c>
      <c r="C20" s="56">
        <v>0.36359999999999998</v>
      </c>
      <c r="D20" s="57">
        <f>(C20-C19)/C19</f>
        <v>-3.4262948207171372E-2</v>
      </c>
      <c r="E20" s="58">
        <v>0.6</v>
      </c>
      <c r="F20" s="56">
        <v>0.33200000000000002</v>
      </c>
      <c r="G20" s="57">
        <f>(F20-F19)/F19</f>
        <v>-6.7415730337078553E-2</v>
      </c>
      <c r="H20" s="63" t="s">
        <v>31</v>
      </c>
      <c r="I20" s="70">
        <v>0.45800000000000002</v>
      </c>
      <c r="J20" s="70">
        <v>0.42049999999999998</v>
      </c>
      <c r="T20" s="26"/>
      <c r="U20" s="27"/>
      <c r="X20" s="26"/>
      <c r="Y20" s="27"/>
    </row>
    <row r="21" spans="1:55">
      <c r="T21" s="26"/>
      <c r="U21" s="27"/>
      <c r="X21" s="26"/>
      <c r="Y21" s="27"/>
    </row>
    <row r="22" spans="1:55">
      <c r="T22" s="26"/>
      <c r="U22" s="27"/>
      <c r="X22" s="26"/>
      <c r="Y22" s="27"/>
    </row>
    <row r="23" spans="1:55">
      <c r="T23" s="26"/>
      <c r="U23" s="27"/>
      <c r="X23" s="26"/>
      <c r="Y23" s="27"/>
    </row>
    <row r="24" spans="1:55">
      <c r="T24" s="26"/>
      <c r="U24" s="27"/>
      <c r="X24" s="26"/>
      <c r="Y24" s="27"/>
    </row>
    <row r="25" spans="1:55">
      <c r="T25" s="26"/>
      <c r="U25" s="27"/>
      <c r="X25" s="26"/>
      <c r="Y25" s="27"/>
    </row>
    <row r="26" spans="1:55">
      <c r="T26" s="26"/>
      <c r="U26" s="27"/>
      <c r="X26" s="26"/>
      <c r="Y26" s="27"/>
    </row>
    <row r="27" spans="1:55">
      <c r="T27" s="26"/>
      <c r="U27" s="27"/>
      <c r="X27" s="26"/>
      <c r="Y27" s="27"/>
    </row>
    <row r="28" spans="1:55">
      <c r="L28" s="27"/>
      <c r="M28" s="27"/>
    </row>
    <row r="30" spans="1:55">
      <c r="W30" s="28"/>
    </row>
    <row r="31" spans="1:55">
      <c r="W31" s="28"/>
    </row>
    <row r="32" spans="1:55">
      <c r="W32" s="28"/>
    </row>
    <row r="33" spans="23:23">
      <c r="W33" s="28"/>
    </row>
    <row r="34" spans="23:23">
      <c r="W34" s="28"/>
    </row>
    <row r="35" spans="23:23">
      <c r="W35" s="28"/>
    </row>
    <row r="52" spans="1:45" ht="12" customHeight="1"/>
    <row r="53" spans="1:45" ht="19.05" customHeight="1">
      <c r="A53" s="101" t="s">
        <v>23</v>
      </c>
      <c r="B53" s="101"/>
      <c r="C53" s="101"/>
      <c r="D53" s="101"/>
      <c r="E53" s="101"/>
      <c r="F53" s="101"/>
      <c r="G53" s="101"/>
      <c r="H53" s="100"/>
      <c r="I53" s="100"/>
    </row>
    <row r="54" spans="1:45" ht="12.6" thickBot="1"/>
    <row r="55" spans="1:45" s="7" customFormat="1" ht="14.1" customHeight="1" thickBot="1">
      <c r="B55" s="85">
        <v>2019</v>
      </c>
      <c r="C55" s="86"/>
      <c r="D55" s="85">
        <v>2020</v>
      </c>
      <c r="E55" s="86"/>
      <c r="F55" s="85">
        <v>2021</v>
      </c>
      <c r="G55" s="86"/>
      <c r="H55" s="85">
        <v>2022</v>
      </c>
      <c r="I55" s="86"/>
      <c r="J55" s="85">
        <v>2023</v>
      </c>
      <c r="K55" s="86"/>
      <c r="L55" s="85">
        <v>2024</v>
      </c>
      <c r="M55" s="86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45" s="7" customFormat="1" ht="13.8" thickBot="1">
      <c r="A56" s="50" t="s">
        <v>7</v>
      </c>
      <c r="B56" s="30" t="s">
        <v>8</v>
      </c>
      <c r="C56" s="17" t="s">
        <v>9</v>
      </c>
      <c r="D56" s="30" t="s">
        <v>8</v>
      </c>
      <c r="E56" s="17" t="s">
        <v>9</v>
      </c>
      <c r="F56" s="30" t="s">
        <v>8</v>
      </c>
      <c r="G56" s="17" t="s">
        <v>9</v>
      </c>
      <c r="H56" s="30" t="s">
        <v>8</v>
      </c>
      <c r="I56" s="17" t="s">
        <v>9</v>
      </c>
      <c r="J56" s="30" t="s">
        <v>8</v>
      </c>
      <c r="K56" s="17" t="s">
        <v>9</v>
      </c>
      <c r="L56" s="30" t="s">
        <v>8</v>
      </c>
      <c r="M56" s="17" t="s">
        <v>9</v>
      </c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</row>
    <row r="57" spans="1:45" s="7" customFormat="1" ht="13.2">
      <c r="A57" s="34" t="s">
        <v>0</v>
      </c>
      <c r="B57" s="31">
        <v>41.1</v>
      </c>
      <c r="C57" s="32">
        <v>0.67377049180327875</v>
      </c>
      <c r="D57" s="31">
        <v>60.1</v>
      </c>
      <c r="E57" s="32">
        <v>0.80133333333333334</v>
      </c>
      <c r="F57" s="31">
        <v>30</v>
      </c>
      <c r="G57" s="32">
        <v>0.34883720930232559</v>
      </c>
      <c r="H57" s="31">
        <v>17.100000000000001</v>
      </c>
      <c r="I57" s="32">
        <v>0.25522388059701495</v>
      </c>
      <c r="J57" s="31">
        <v>32</v>
      </c>
      <c r="K57" s="32">
        <v>0.37647058823529411</v>
      </c>
      <c r="L57" s="31">
        <v>36</v>
      </c>
      <c r="M57" s="32">
        <v>0.36363636363636365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</row>
    <row r="58" spans="1:45" s="7" customFormat="1" ht="13.2">
      <c r="A58" s="34" t="s">
        <v>20</v>
      </c>
      <c r="B58" s="35">
        <v>7.9</v>
      </c>
      <c r="C58" s="36">
        <v>0.12950819672131147</v>
      </c>
      <c r="D58" s="35">
        <v>2.9</v>
      </c>
      <c r="E58" s="36">
        <v>3.8666666666666669E-2</v>
      </c>
      <c r="F58" s="35">
        <v>0</v>
      </c>
      <c r="G58" s="36">
        <v>0</v>
      </c>
      <c r="H58" s="35">
        <v>2.9</v>
      </c>
      <c r="I58" s="36">
        <v>4.3283582089552235E-2</v>
      </c>
      <c r="J58" s="35">
        <v>0</v>
      </c>
      <c r="K58" s="36">
        <v>0</v>
      </c>
      <c r="L58" s="35">
        <v>0</v>
      </c>
      <c r="M58" s="36">
        <v>0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</row>
    <row r="59" spans="1:45" s="7" customFormat="1" ht="13.2">
      <c r="A59" s="34" t="s">
        <v>3</v>
      </c>
      <c r="B59" s="35">
        <v>0</v>
      </c>
      <c r="C59" s="36">
        <v>0</v>
      </c>
      <c r="D59" s="35">
        <v>0</v>
      </c>
      <c r="E59" s="36">
        <v>0</v>
      </c>
      <c r="F59" s="35">
        <v>0</v>
      </c>
      <c r="G59" s="36">
        <v>0</v>
      </c>
      <c r="H59" s="35">
        <v>0</v>
      </c>
      <c r="I59" s="36">
        <v>0</v>
      </c>
      <c r="J59" s="35">
        <v>0</v>
      </c>
      <c r="K59" s="36">
        <v>0</v>
      </c>
      <c r="L59" s="35">
        <v>0</v>
      </c>
      <c r="M59" s="36">
        <v>0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45" s="7" customFormat="1" ht="13.2">
      <c r="A60" s="34" t="s">
        <v>1</v>
      </c>
      <c r="B60" s="35">
        <v>9</v>
      </c>
      <c r="C60" s="36">
        <v>0.14754098360655737</v>
      </c>
      <c r="D60" s="35">
        <v>10</v>
      </c>
      <c r="E60" s="36">
        <v>0.13333333333333333</v>
      </c>
      <c r="F60" s="35">
        <v>5</v>
      </c>
      <c r="G60" s="36">
        <v>5.8139534883720929E-2</v>
      </c>
      <c r="H60" s="35">
        <v>2</v>
      </c>
      <c r="I60" s="36">
        <v>2.9850746268656716E-2</v>
      </c>
      <c r="J60" s="35">
        <v>5</v>
      </c>
      <c r="K60" s="36">
        <v>5.8823529411764705E-2</v>
      </c>
      <c r="L60" s="35">
        <v>4</v>
      </c>
      <c r="M60" s="36">
        <v>4.0404040404040407E-2</v>
      </c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s="7" customFormat="1" ht="13.2">
      <c r="A61" s="34" t="s">
        <v>2</v>
      </c>
      <c r="B61" s="35">
        <v>0</v>
      </c>
      <c r="C61" s="36">
        <v>0</v>
      </c>
      <c r="D61" s="35">
        <v>0</v>
      </c>
      <c r="E61" s="36">
        <v>0</v>
      </c>
      <c r="F61" s="35">
        <v>0</v>
      </c>
      <c r="G61" s="36">
        <v>0</v>
      </c>
      <c r="H61" s="35">
        <v>0</v>
      </c>
      <c r="I61" s="36">
        <v>0</v>
      </c>
      <c r="J61" s="35">
        <v>0</v>
      </c>
      <c r="K61" s="36">
        <v>0</v>
      </c>
      <c r="L61" s="35">
        <v>0</v>
      </c>
      <c r="M61" s="36">
        <v>0</v>
      </c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45" s="7" customFormat="1" ht="12.75" customHeight="1">
      <c r="A62" s="37" t="s">
        <v>16</v>
      </c>
      <c r="B62" s="35">
        <v>1</v>
      </c>
      <c r="C62" s="36">
        <v>1.6393442622950821E-2</v>
      </c>
      <c r="D62" s="35">
        <v>1</v>
      </c>
      <c r="E62" s="36">
        <v>1.3333333333333334E-2</v>
      </c>
      <c r="F62" s="35">
        <v>0</v>
      </c>
      <c r="G62" s="36">
        <v>0</v>
      </c>
      <c r="H62" s="35">
        <v>0</v>
      </c>
      <c r="I62" s="36">
        <v>0</v>
      </c>
      <c r="J62" s="35">
        <v>1</v>
      </c>
      <c r="K62" s="36">
        <v>1.1764705882352941E-2</v>
      </c>
      <c r="L62" s="35">
        <v>2</v>
      </c>
      <c r="M62" s="36">
        <v>2.0202020202020204E-2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1:45" s="7" customFormat="1" ht="13.2">
      <c r="A63" s="34" t="s">
        <v>29</v>
      </c>
      <c r="B63" s="35">
        <v>0</v>
      </c>
      <c r="C63" s="36">
        <v>0</v>
      </c>
      <c r="D63" s="35">
        <v>0</v>
      </c>
      <c r="E63" s="36">
        <v>0</v>
      </c>
      <c r="F63" s="35">
        <v>0</v>
      </c>
      <c r="G63" s="36">
        <v>0</v>
      </c>
      <c r="H63" s="35">
        <v>0</v>
      </c>
      <c r="I63" s="36">
        <v>0</v>
      </c>
      <c r="J63" s="35">
        <v>0</v>
      </c>
      <c r="K63" s="36">
        <v>0</v>
      </c>
      <c r="L63" s="35">
        <v>0</v>
      </c>
      <c r="M63" s="36">
        <v>0</v>
      </c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1:45" s="7" customFormat="1" ht="13.2">
      <c r="A64" s="34" t="s">
        <v>28</v>
      </c>
      <c r="B64" s="35">
        <v>2</v>
      </c>
      <c r="C64" s="36">
        <v>3.2786885245901641E-2</v>
      </c>
      <c r="D64" s="35">
        <v>1</v>
      </c>
      <c r="E64" s="36">
        <v>1.3333333333333334E-2</v>
      </c>
      <c r="F64" s="35">
        <v>51</v>
      </c>
      <c r="G64" s="36">
        <v>0.59302325581395354</v>
      </c>
      <c r="H64" s="35">
        <v>45</v>
      </c>
      <c r="I64" s="36">
        <v>0.67164179104477617</v>
      </c>
      <c r="J64" s="35">
        <v>47</v>
      </c>
      <c r="K64" s="36">
        <v>0.55294117647058827</v>
      </c>
      <c r="L64" s="35">
        <v>57</v>
      </c>
      <c r="M64" s="36">
        <v>0.5757575757575758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1:55" s="7" customFormat="1" ht="13.2">
      <c r="A65" s="34" t="s">
        <v>5</v>
      </c>
      <c r="B65" s="35">
        <v>0</v>
      </c>
      <c r="C65" s="36">
        <v>0</v>
      </c>
      <c r="D65" s="35">
        <v>0</v>
      </c>
      <c r="E65" s="36">
        <v>0</v>
      </c>
      <c r="F65" s="35">
        <v>0</v>
      </c>
      <c r="G65" s="36">
        <v>0</v>
      </c>
      <c r="H65" s="35">
        <v>0</v>
      </c>
      <c r="I65" s="36">
        <v>0</v>
      </c>
      <c r="J65" s="35">
        <v>0</v>
      </c>
      <c r="K65" s="36">
        <v>0</v>
      </c>
      <c r="L65" s="35">
        <v>0</v>
      </c>
      <c r="M65" s="36">
        <v>0</v>
      </c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  <row r="66" spans="1:55" s="7" customFormat="1" ht="13.2">
      <c r="A66" s="34" t="s">
        <v>4</v>
      </c>
      <c r="B66" s="35">
        <v>0</v>
      </c>
      <c r="C66" s="36">
        <v>0</v>
      </c>
      <c r="D66" s="35">
        <v>0</v>
      </c>
      <c r="E66" s="36">
        <v>0</v>
      </c>
      <c r="F66" s="35">
        <v>0</v>
      </c>
      <c r="G66" s="36">
        <v>0</v>
      </c>
      <c r="H66" s="35">
        <v>0</v>
      </c>
      <c r="I66" s="36">
        <v>0</v>
      </c>
      <c r="J66" s="35">
        <v>0</v>
      </c>
      <c r="K66" s="36">
        <v>0</v>
      </c>
      <c r="L66" s="35">
        <v>0</v>
      </c>
      <c r="M66" s="36">
        <v>0</v>
      </c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</row>
    <row r="67" spans="1:55" s="7" customFormat="1" ht="13.8" thickBot="1">
      <c r="A67" s="34" t="s">
        <v>6</v>
      </c>
      <c r="B67" s="51">
        <v>61</v>
      </c>
      <c r="C67" s="52">
        <v>1</v>
      </c>
      <c r="D67" s="51">
        <v>75</v>
      </c>
      <c r="E67" s="52">
        <v>0.99999999999999989</v>
      </c>
      <c r="F67" s="51">
        <v>86</v>
      </c>
      <c r="G67" s="52">
        <v>1</v>
      </c>
      <c r="H67" s="51">
        <v>67</v>
      </c>
      <c r="I67" s="52">
        <v>1</v>
      </c>
      <c r="J67" s="51">
        <v>85</v>
      </c>
      <c r="K67" s="52">
        <v>1</v>
      </c>
      <c r="L67" s="51">
        <v>99</v>
      </c>
      <c r="M67" s="52">
        <v>1</v>
      </c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</row>
    <row r="68" spans="1:55" s="7" customFormat="1" ht="13.2">
      <c r="A68" s="38"/>
      <c r="B68" s="39"/>
      <c r="C68" s="40"/>
      <c r="D68" s="41"/>
      <c r="E68" s="33"/>
      <c r="F68" s="41"/>
      <c r="G68" s="33"/>
      <c r="H68" s="33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</row>
    <row r="69" spans="1:55" s="7" customFormat="1" ht="13.2">
      <c r="A69" s="38"/>
      <c r="B69" s="39"/>
      <c r="C69" s="40"/>
      <c r="D69" s="41"/>
      <c r="E69" s="33"/>
      <c r="F69" s="41"/>
      <c r="G69" s="33"/>
      <c r="H69" s="33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</row>
    <row r="70" spans="1:55" s="7" customFormat="1" ht="13.2">
      <c r="A70" s="38"/>
      <c r="B70" s="39"/>
      <c r="C70" s="40"/>
      <c r="D70" s="41"/>
      <c r="E70" s="33"/>
      <c r="F70" s="41"/>
      <c r="G70" s="33"/>
      <c r="H70" s="33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</row>
    <row r="71" spans="1:55" s="7" customFormat="1" ht="13.2">
      <c r="A71" s="38"/>
      <c r="B71" s="39"/>
      <c r="C71" s="40"/>
      <c r="D71" s="41"/>
      <c r="E71" s="33"/>
      <c r="F71" s="41"/>
      <c r="G71" s="33"/>
      <c r="H71" s="33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</row>
    <row r="72" spans="1:55" s="7" customFormat="1" ht="13.2">
      <c r="A72" s="38"/>
      <c r="B72" s="39"/>
      <c r="C72" s="40"/>
      <c r="D72" s="41"/>
      <c r="E72" s="33"/>
      <c r="F72" s="41"/>
      <c r="G72" s="33"/>
      <c r="H72" s="33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</row>
    <row r="73" spans="1:55" s="7" customFormat="1" ht="13.2">
      <c r="A73" s="38"/>
      <c r="B73" s="39"/>
      <c r="C73" s="40"/>
      <c r="D73" s="41"/>
      <c r="E73" s="33"/>
      <c r="F73" s="41"/>
      <c r="G73" s="33"/>
      <c r="H73" s="33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</row>
    <row r="88" spans="1:50" ht="41.1" customHeight="1">
      <c r="A88" s="42"/>
      <c r="B88" s="87" t="s">
        <v>30</v>
      </c>
      <c r="C88" s="87"/>
      <c r="D88" s="87"/>
      <c r="E88" s="87"/>
      <c r="F88" s="87"/>
      <c r="G88" s="42"/>
      <c r="H88" s="43"/>
      <c r="I88" s="43"/>
    </row>
    <row r="89" spans="1:50" ht="12.6" thickBot="1"/>
    <row r="90" spans="1:50" s="7" customFormat="1" ht="13.8" thickBot="1">
      <c r="D90" s="44">
        <v>2019</v>
      </c>
      <c r="E90" s="44">
        <v>2020</v>
      </c>
      <c r="F90" s="44">
        <v>2021</v>
      </c>
      <c r="G90" s="44">
        <v>2022</v>
      </c>
      <c r="H90" s="44">
        <v>2023</v>
      </c>
      <c r="I90" s="44">
        <v>2024</v>
      </c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</row>
    <row r="91" spans="1:50" s="7" customFormat="1" ht="13.2">
      <c r="B91" s="34" t="s">
        <v>20</v>
      </c>
      <c r="C91" s="45"/>
      <c r="D91" s="46">
        <v>0</v>
      </c>
      <c r="E91" s="46">
        <v>4</v>
      </c>
      <c r="F91" s="46">
        <v>0</v>
      </c>
      <c r="G91" s="46">
        <v>1</v>
      </c>
      <c r="H91" s="46">
        <v>2</v>
      </c>
      <c r="I91" s="46">
        <v>0</v>
      </c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</row>
    <row r="92" spans="1:50" s="7" customFormat="1" ht="13.2">
      <c r="B92" s="34" t="s">
        <v>3</v>
      </c>
      <c r="C92" s="47"/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1</v>
      </c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</row>
    <row r="93" spans="1:50" s="7" customFormat="1" ht="13.2">
      <c r="B93" s="34" t="s">
        <v>37</v>
      </c>
      <c r="C93" s="47"/>
      <c r="D93" s="46">
        <v>3</v>
      </c>
      <c r="E93" s="46">
        <v>3</v>
      </c>
      <c r="F93" s="46">
        <v>3</v>
      </c>
      <c r="G93" s="46">
        <v>3</v>
      </c>
      <c r="H93" s="46">
        <v>2</v>
      </c>
      <c r="I93" s="46">
        <v>4</v>
      </c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</row>
    <row r="94" spans="1:50" s="7" customFormat="1" ht="13.2">
      <c r="B94" s="34" t="s">
        <v>2</v>
      </c>
      <c r="C94" s="47"/>
      <c r="D94" s="46">
        <v>4</v>
      </c>
      <c r="E94" s="46">
        <v>2</v>
      </c>
      <c r="F94" s="46">
        <v>2</v>
      </c>
      <c r="G94" s="46">
        <v>0</v>
      </c>
      <c r="H94" s="46">
        <v>1</v>
      </c>
      <c r="I94" s="46">
        <v>1</v>
      </c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</row>
    <row r="95" spans="1:50" s="7" customFormat="1" ht="12.75" customHeight="1">
      <c r="B95" s="37" t="s">
        <v>16</v>
      </c>
      <c r="C95" s="47"/>
      <c r="D95" s="46">
        <v>9</v>
      </c>
      <c r="E95" s="46">
        <v>5</v>
      </c>
      <c r="F95" s="46">
        <v>8</v>
      </c>
      <c r="G95" s="46">
        <v>5</v>
      </c>
      <c r="H95" s="46">
        <v>5</v>
      </c>
      <c r="I95" s="46">
        <v>9</v>
      </c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</row>
    <row r="96" spans="1:50" s="7" customFormat="1" ht="15" customHeight="1">
      <c r="B96" s="34" t="s">
        <v>28</v>
      </c>
      <c r="C96" s="47"/>
      <c r="D96" s="46">
        <v>12</v>
      </c>
      <c r="E96" s="46">
        <v>14</v>
      </c>
      <c r="F96" s="46">
        <v>15</v>
      </c>
      <c r="G96" s="46">
        <v>15</v>
      </c>
      <c r="H96" s="46">
        <v>16</v>
      </c>
      <c r="I96" s="46">
        <v>18</v>
      </c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</row>
    <row r="97" spans="2:63" s="7" customFormat="1" ht="15" customHeight="1">
      <c r="B97" s="34" t="s">
        <v>5</v>
      </c>
      <c r="C97" s="47"/>
      <c r="D97" s="46">
        <v>4</v>
      </c>
      <c r="E97" s="46">
        <v>3</v>
      </c>
      <c r="F97" s="46">
        <v>2</v>
      </c>
      <c r="G97" s="46">
        <v>2</v>
      </c>
      <c r="H97" s="46">
        <v>2</v>
      </c>
      <c r="I97" s="46">
        <v>0</v>
      </c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</row>
    <row r="98" spans="2:63" s="7" customFormat="1" ht="13.8" thickBot="1">
      <c r="B98" s="34" t="s">
        <v>4</v>
      </c>
      <c r="C98" s="48"/>
      <c r="D98" s="49">
        <v>0</v>
      </c>
      <c r="E98" s="49">
        <v>0</v>
      </c>
      <c r="F98" s="49">
        <v>0</v>
      </c>
      <c r="G98" s="49">
        <v>0</v>
      </c>
      <c r="H98" s="49">
        <v>0</v>
      </c>
      <c r="I98" s="49">
        <v>0</v>
      </c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</row>
    <row r="101" spans="2:63" ht="18.75" customHeight="1">
      <c r="B101" s="87" t="s">
        <v>32</v>
      </c>
      <c r="C101" s="87"/>
      <c r="D101" s="87"/>
      <c r="E101" s="87"/>
      <c r="F101" s="87"/>
      <c r="BD101" s="5"/>
      <c r="BE101" s="5"/>
      <c r="BF101" s="5"/>
      <c r="BG101" s="5"/>
      <c r="BH101" s="5"/>
      <c r="BI101" s="5"/>
      <c r="BJ101" s="5"/>
      <c r="BK101" s="5"/>
    </row>
    <row r="102" spans="2:63">
      <c r="BD102" s="5"/>
      <c r="BE102" s="5"/>
      <c r="BF102" s="5"/>
      <c r="BG102" s="5"/>
      <c r="BH102" s="5"/>
      <c r="BI102" s="5"/>
      <c r="BJ102" s="5"/>
      <c r="BK102" s="5"/>
    </row>
    <row r="103" spans="2:63" ht="13.2">
      <c r="C103" s="80">
        <v>20.079999999999998</v>
      </c>
      <c r="D103" s="38" t="s">
        <v>33</v>
      </c>
      <c r="BD103" s="5"/>
      <c r="BE103" s="5"/>
      <c r="BF103" s="5"/>
      <c r="BG103" s="5"/>
      <c r="BH103" s="5"/>
      <c r="BI103" s="5"/>
      <c r="BJ103" s="5"/>
      <c r="BK103" s="5"/>
    </row>
    <row r="104" spans="2:63" ht="13.2">
      <c r="C104" s="81">
        <v>39.35</v>
      </c>
      <c r="D104" s="38" t="s">
        <v>34</v>
      </c>
      <c r="BD104" s="5"/>
      <c r="BE104" s="5"/>
      <c r="BF104" s="5"/>
      <c r="BG104" s="5"/>
      <c r="BH104" s="5"/>
      <c r="BI104" s="5"/>
      <c r="BJ104" s="5"/>
      <c r="BK104" s="5"/>
    </row>
  </sheetData>
  <mergeCells count="16">
    <mergeCell ref="A11:G11"/>
    <mergeCell ref="A2:I2"/>
    <mergeCell ref="A3:I3"/>
    <mergeCell ref="A10:I10"/>
    <mergeCell ref="A53:I53"/>
    <mergeCell ref="L55:M55"/>
    <mergeCell ref="B101:F101"/>
    <mergeCell ref="B88:F88"/>
    <mergeCell ref="I12:J12"/>
    <mergeCell ref="B12:D12"/>
    <mergeCell ref="E12:G12"/>
    <mergeCell ref="B55:C55"/>
    <mergeCell ref="F55:G55"/>
    <mergeCell ref="D55:E55"/>
    <mergeCell ref="H55:I55"/>
    <mergeCell ref="J55:K55"/>
  </mergeCells>
  <phoneticPr fontId="0" type="noConversion"/>
  <printOptions horizontalCentered="1"/>
  <pageMargins left="0.76" right="0.41" top="0.68" bottom="0.5" header="0.5" footer="0"/>
  <pageSetup scale="97" orientation="portrait" horizontalDpi="4294967292" verticalDpi="4294967292" r:id="rId1"/>
  <headerFooter alignWithMargins="0"/>
  <rowBreaks count="1" manualBreakCount="1">
    <brk id="51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Capitol Complex</vt:lpstr>
      <vt:lpstr>'Capitol Complex'!Print_Area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2011-09-16T20:30:37Z</cp:lastPrinted>
  <dcterms:created xsi:type="dcterms:W3CDTF">1999-06-08T15:24:14Z</dcterms:created>
  <dcterms:modified xsi:type="dcterms:W3CDTF">2024-10-03T23:11:42Z</dcterms:modified>
</cp:coreProperties>
</file>