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ast McDowell" sheetId="1" r:id="rId4"/>
  </sheets>
  <definedNames/>
  <calcPr/>
  <extLst>
    <ext uri="GoogleSheetsCustomDataVersion2">
      <go:sheetsCustomData xmlns:go="http://customooxmlschemas.google.com/" r:id="rId5" roundtripDataChecksum="ajzeWbG1I7bhVy+BOLzrtgznLz5fbOo6oV+6m0LYxBA="/>
    </ext>
  </extLst>
</workbook>
</file>

<file path=xl/sharedStrings.xml><?xml version="1.0" encoding="utf-8"?>
<sst xmlns="http://schemas.openxmlformats.org/spreadsheetml/2006/main" count="63" uniqueCount="39">
  <si>
    <t>Emergency &amp; Military Affairs - East McDowell</t>
  </si>
  <si>
    <t>Travel Reduction Results from Annual Travel Reduction Survey</t>
  </si>
  <si>
    <t>Survey Year</t>
  </si>
  <si>
    <t>Response Rate</t>
  </si>
  <si>
    <t>*Survey was not conducted in 2014.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</si>
  <si>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</si>
  <si>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</si>
  <si>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</si>
  <si>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</si>
  <si>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</si>
  <si>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</si>
  <si>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</si>
  <si>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</si>
  <si>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</si>
  <si>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</si>
  <si>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</si>
  <si>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</si>
  <si>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YES</t>
  </si>
  <si>
    <t>No</t>
  </si>
  <si>
    <t>Number and Percentage of Commute Trips/Week by Mode</t>
  </si>
  <si>
    <t>Mode</t>
  </si>
  <si>
    <t>Trips/Week</t>
  </si>
  <si>
    <t>% Trips</t>
  </si>
  <si>
    <t>SOV</t>
  </si>
  <si>
    <t>AFV</t>
  </si>
  <si>
    <t>Bicycle</t>
  </si>
  <si>
    <t>Bus</t>
  </si>
  <si>
    <t>Carpool</t>
  </si>
  <si>
    <t>CWW</t>
  </si>
  <si>
    <t>Light Rail</t>
  </si>
  <si>
    <t>Telework</t>
  </si>
  <si>
    <t>Vanpool</t>
  </si>
  <si>
    <t>Walk</t>
  </si>
  <si>
    <t>TOTAL</t>
  </si>
  <si>
    <t>Number of Employees Interested in an Alternate Mode</t>
  </si>
  <si>
    <t>Bus/ Light Rail</t>
  </si>
  <si>
    <t>Average Commute Distance and Time</t>
  </si>
  <si>
    <t>miles traveled each trip one-way</t>
  </si>
  <si>
    <t>minutes traveled each trip one-way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</si>
</sst>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8">
    <font>
      <sz val="10.0"/>
      <color rgb="FF000000"/>
      <name val="Arial"/>
      <scheme val="minor"/>
    </font>
    <font>
      <sz val="10.0"/>
      <color theme="1"/>
      <name val="Times New Roman"/>
    </font>
    <font>
      <sz val="10.0"/>
      <color rgb="FFFFFFFF"/>
      <name val="Times New Roman"/>
    </font>
    <font>
      <b/>
      <sz val="18.0"/>
      <color theme="1"/>
      <name val="Times New Roman"/>
    </font>
    <font>
      <b/>
      <sz val="18.0"/>
      <color rgb="FFFFFFFF"/>
      <name val="Times New Roman"/>
    </font>
    <font>
      <sz val="9.0"/>
      <color rgb="FFFFFFFF"/>
      <name val="Times New Roman"/>
    </font>
    <font>
      <b/>
      <sz val="12.0"/>
      <color theme="1"/>
      <name val="Times New Roman"/>
    </font>
    <font>
      <sz val="9.0"/>
      <color theme="1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FFFFFF"/>
      <name val="Times New Roman"/>
    </font>
    <font>
      <i/>
      <sz val="10.0"/>
      <color theme="1"/>
      <name val="Times New Roman"/>
    </font>
    <font>
      <b/>
      <sz val="14.0"/>
      <color rgb="FF000000"/>
      <name val="Times New Roman"/>
    </font>
    <font>
      <b/>
      <sz val="14.0"/>
      <color theme="1"/>
      <name val="Times New Roman"/>
    </font>
    <font/>
    <font>
      <b/>
      <sz val="11.0"/>
      <color rgb="FFFFFFFF"/>
      <name val="Times New Roman"/>
    </font>
    <font>
      <sz val="12.0"/>
      <color theme="1"/>
      <name val="Times New Roman"/>
    </font>
    <font>
      <b/>
      <sz val="9.0"/>
      <color rgb="FFFFFFFF"/>
      <name val="Times New Roman"/>
    </font>
  </fonts>
  <fills count="2">
    <fill>
      <patternFill patternType="none"/>
    </fill>
    <fill>
      <patternFill patternType="lightGray"/>
    </fill>
  </fills>
  <borders count="30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Font="1"/>
    <xf borderId="1" fillId="0" fontId="8" numFmtId="0" xfId="0" applyAlignment="1" applyBorder="1" applyFont="1">
      <alignment horizontal="center"/>
    </xf>
    <xf borderId="1" fillId="0" fontId="9" numFmtId="0" xfId="0" applyAlignment="1" applyBorder="1" applyFont="1">
      <alignment horizontal="center"/>
    </xf>
    <xf borderId="2" fillId="0" fontId="9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0" fillId="0" fontId="8" numFmtId="0" xfId="0" applyAlignment="1" applyFont="1">
      <alignment horizontal="center"/>
    </xf>
    <xf borderId="0" fillId="0" fontId="10" numFmtId="0" xfId="0" applyFont="1"/>
    <xf borderId="3" fillId="0" fontId="1" numFmtId="0" xfId="0" applyAlignment="1" applyBorder="1" applyFont="1">
      <alignment horizontal="center"/>
    </xf>
    <xf borderId="4" fillId="0" fontId="9" numFmtId="9" xfId="0" applyBorder="1" applyFont="1" applyNumberFormat="1"/>
    <xf borderId="5" fillId="0" fontId="9" numFmtId="9" xfId="0" applyBorder="1" applyFont="1" applyNumberFormat="1"/>
    <xf borderId="6" fillId="0" fontId="8" numFmtId="9" xfId="0" applyBorder="1" applyFont="1" applyNumberFormat="1"/>
    <xf borderId="0" fillId="0" fontId="9" numFmtId="9" xfId="0" applyFont="1" applyNumberFormat="1"/>
    <xf borderId="0" fillId="0" fontId="8" numFmtId="9" xfId="0" applyFont="1" applyNumberFormat="1"/>
    <xf borderId="0" fillId="0" fontId="11" numFmtId="9" xfId="0" applyFont="1" applyNumberFormat="1"/>
    <xf borderId="0" fillId="0" fontId="12" numFmtId="0" xfId="0" applyAlignment="1" applyFont="1">
      <alignment horizontal="center"/>
    </xf>
    <xf borderId="0" fillId="0" fontId="13" numFmtId="0" xfId="0" applyAlignment="1" applyFont="1">
      <alignment horizontal="center"/>
    </xf>
    <xf borderId="0" fillId="0" fontId="9" numFmtId="0" xfId="0" applyFont="1"/>
    <xf borderId="2" fillId="0" fontId="8" numFmtId="0" xfId="0" applyAlignment="1" applyBorder="1" applyFont="1">
      <alignment horizontal="center"/>
    </xf>
    <xf borderId="7" fillId="0" fontId="14" numFmtId="0" xfId="0" applyBorder="1" applyFont="1"/>
    <xf borderId="8" fillId="0" fontId="14" numFmtId="0" xfId="0" applyBorder="1" applyFont="1"/>
    <xf borderId="9" fillId="0" fontId="9" numFmtId="0" xfId="0" applyAlignment="1" applyBorder="1" applyFont="1">
      <alignment horizontal="center"/>
    </xf>
    <xf borderId="0" fillId="0" fontId="10" numFmtId="0" xfId="0" applyAlignment="1" applyFont="1">
      <alignment horizontal="center"/>
    </xf>
    <xf borderId="10" fillId="0" fontId="8" numFmtId="0" xfId="0" applyAlignment="1" applyBorder="1" applyFont="1">
      <alignment horizontal="center"/>
    </xf>
    <xf borderId="11" fillId="0" fontId="8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13" fillId="0" fontId="8" numFmtId="0" xfId="0" applyAlignment="1" applyBorder="1" applyFont="1">
      <alignment horizontal="center"/>
    </xf>
    <xf borderId="6" fillId="0" fontId="9" numFmtId="0" xfId="0" applyAlignment="1" applyBorder="1" applyFont="1">
      <alignment horizontal="center"/>
    </xf>
    <xf borderId="0" fillId="0" fontId="15" numFmtId="0" xfId="0" applyFont="1"/>
    <xf borderId="14" fillId="0" fontId="9" numFmtId="0" xfId="0" applyAlignment="1" applyBorder="1" applyFont="1">
      <alignment horizontal="center"/>
    </xf>
    <xf borderId="15" fillId="0" fontId="9" numFmtId="164" xfId="0" applyAlignment="1" applyBorder="1" applyFont="1" applyNumberFormat="1">
      <alignment horizontal="center"/>
    </xf>
    <xf borderId="16" fillId="0" fontId="9" numFmtId="164" xfId="0" applyAlignment="1" applyBorder="1" applyFont="1" applyNumberFormat="1">
      <alignment horizontal="center"/>
    </xf>
    <xf borderId="17" fillId="0" fontId="9" numFmtId="164" xfId="0" applyAlignment="1" applyBorder="1" applyFont="1" applyNumberFormat="1">
      <alignment horizontal="center"/>
    </xf>
    <xf borderId="18" fillId="0" fontId="9" numFmtId="0" xfId="0" applyAlignment="1" applyBorder="1" applyFont="1">
      <alignment horizontal="center"/>
    </xf>
    <xf borderId="0" fillId="0" fontId="16" numFmtId="164" xfId="0" applyAlignment="1" applyFont="1" applyNumberFormat="1">
      <alignment horizontal="center"/>
    </xf>
    <xf borderId="0" fillId="0" fontId="5" numFmtId="2" xfId="0" applyFont="1" applyNumberFormat="1"/>
    <xf borderId="19" fillId="0" fontId="9" numFmtId="164" xfId="0" applyAlignment="1" applyBorder="1" applyFont="1" applyNumberFormat="1">
      <alignment horizontal="center"/>
    </xf>
    <xf borderId="11" fillId="0" fontId="9" numFmtId="164" xfId="0" applyAlignment="1" applyBorder="1" applyFont="1" applyNumberFormat="1">
      <alignment horizontal="center"/>
    </xf>
    <xf borderId="12" fillId="0" fontId="9" numFmtId="164" xfId="0" applyAlignment="1" applyBorder="1" applyFont="1" applyNumberFormat="1">
      <alignment horizontal="center"/>
    </xf>
    <xf borderId="0" fillId="0" fontId="17" numFmtId="2" xfId="0" applyFont="1" applyNumberFormat="1"/>
    <xf borderId="0" fillId="0" fontId="17" numFmtId="0" xfId="0" applyFont="1"/>
    <xf borderId="0" fillId="0" fontId="16" numFmtId="10" xfId="0" applyAlignment="1" applyFont="1" applyNumberFormat="1">
      <alignment horizontal="center"/>
    </xf>
    <xf borderId="14" fillId="0" fontId="8" numFmtId="0" xfId="0" applyAlignment="1" applyBorder="1" applyFont="1">
      <alignment horizontal="center"/>
    </xf>
    <xf borderId="19" fillId="0" fontId="8" numFmtId="164" xfId="0" applyAlignment="1" applyBorder="1" applyFont="1" applyNumberFormat="1">
      <alignment horizontal="center"/>
    </xf>
    <xf borderId="11" fillId="0" fontId="8" numFmtId="164" xfId="0" applyAlignment="1" applyBorder="1" applyFont="1" applyNumberFormat="1">
      <alignment horizontal="center"/>
    </xf>
    <xf borderId="12" fillId="0" fontId="8" numFmtId="164" xfId="0" applyAlignment="1" applyBorder="1" applyFont="1" applyNumberFormat="1">
      <alignment horizontal="center"/>
    </xf>
    <xf borderId="18" fillId="0" fontId="8" numFmtId="0" xfId="0" applyAlignment="1" applyBorder="1" applyFont="1">
      <alignment horizontal="center" readingOrder="0"/>
    </xf>
    <xf borderId="0" fillId="0" fontId="6" numFmtId="10" xfId="0" applyAlignment="1" applyFont="1" applyNumberFormat="1">
      <alignment horizontal="center"/>
    </xf>
    <xf borderId="0" fillId="0" fontId="2" numFmtId="2" xfId="0" applyFont="1" applyNumberFormat="1"/>
    <xf borderId="2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1" numFmtId="0" xfId="0" applyBorder="1" applyFont="1"/>
    <xf borderId="21" fillId="0" fontId="1" numFmtId="3" xfId="0" applyBorder="1" applyFont="1" applyNumberFormat="1"/>
    <xf borderId="22" fillId="0" fontId="1" numFmtId="164" xfId="0" applyBorder="1" applyFont="1" applyNumberFormat="1"/>
    <xf borderId="23" fillId="0" fontId="1" numFmtId="3" xfId="0" applyBorder="1" applyFont="1" applyNumberFormat="1"/>
    <xf borderId="14" fillId="0" fontId="1" numFmtId="164" xfId="0" applyBorder="1" applyFont="1" applyNumberFormat="1"/>
    <xf borderId="20" fillId="0" fontId="1" numFmtId="0" xfId="0" applyAlignment="1" applyBorder="1" applyFont="1">
      <alignment shrinkToFit="0" wrapText="1"/>
    </xf>
    <xf borderId="24" fillId="0" fontId="1" numFmtId="3" xfId="0" applyBorder="1" applyFont="1" applyNumberFormat="1"/>
    <xf borderId="25" fillId="0" fontId="1" numFmtId="164" xfId="0" applyBorder="1" applyFont="1" applyNumberFormat="1"/>
    <xf borderId="0" fillId="0" fontId="1" numFmtId="3" xfId="0" applyFont="1" applyNumberFormat="1"/>
    <xf borderId="0" fillId="0" fontId="1" numFmtId="164" xfId="0" applyFont="1" applyNumberFormat="1"/>
    <xf borderId="0" fillId="0" fontId="2" numFmtId="3" xfId="0" applyFont="1" applyNumberFormat="1"/>
    <xf borderId="0" fillId="0" fontId="2" numFmtId="164" xfId="0" applyFont="1" applyNumberFormat="1"/>
    <xf borderId="0" fillId="0" fontId="13" numFmtId="0" xfId="0" applyAlignment="1" applyFont="1">
      <alignment shrinkToFit="0" wrapText="1"/>
    </xf>
    <xf borderId="0" fillId="0" fontId="13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horizontal="center"/>
    </xf>
    <xf borderId="26" fillId="0" fontId="1" numFmtId="1" xfId="0" applyBorder="1" applyFont="1" applyNumberFormat="1"/>
    <xf borderId="27" fillId="0" fontId="1" numFmtId="1" xfId="0" applyAlignment="1" applyBorder="1" applyFont="1" applyNumberFormat="1">
      <alignment horizontal="center"/>
    </xf>
    <xf borderId="28" fillId="0" fontId="1" numFmtId="1" xfId="0" applyBorder="1" applyFont="1" applyNumberFormat="1"/>
    <xf borderId="29" fillId="0" fontId="1" numFmtId="1" xfId="0" applyAlignment="1" applyBorder="1" applyFont="1" applyNumberFormat="1">
      <alignment horizontal="center"/>
    </xf>
    <xf borderId="6" fillId="0" fontId="1" numFmtId="1" xfId="0" applyAlignment="1" applyBorder="1" applyFont="1" applyNumberFormat="1">
      <alignment horizontal="center"/>
    </xf>
    <xf borderId="28" fillId="0" fontId="1" numFmtId="2" xfId="0" applyAlignment="1" applyBorder="1" applyFont="1" applyNumberFormat="1">
      <alignment horizontal="center"/>
    </xf>
    <xf borderId="26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  <a:r>
              <a:rPr b="0" i="0" sz="800">
                <a:solidFill>
                  <a:srgbClr val="000000"/>
                </a:solidFill>
                <a:latin typeface="Tms Rmn"/>
              </a:rPr>
              <a:t>Percentage of Non-SOV Trips by Alternate Mode</a:t>
            </a:r>
          </a:p>
        </c:rich>
      </c:tx>
      <c:layout>
        <c:manualLayout>
          <c:xMode val="edge"/>
          <c:yMode val="edge"/>
          <c:x val="0.19935171368885013"/>
          <c:y val="0.038461538461538464"/>
        </c:manualLayout>
      </c:layout>
      <c:overlay val="0"/>
    </c:title>
    <c:plotArea>
      <c:layout>
        <c:manualLayout>
          <c:xMode val="edge"/>
          <c:yMode val="edge"/>
          <c:x val="0.06645056726094004"/>
          <c:y val="0.17832198276671554"/>
          <c:w val="0.8719611021069692"/>
          <c:h val="0.6118891565524553"/>
        </c:manualLayout>
      </c:layout>
      <c:barChart>
        <c:barDir val="col"/>
        <c:ser>
          <c:idx val="0"/>
          <c:order val="0"/>
          <c:tx>
            <c:v>2019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'East McDowell'!$A$56:$A$64</c:f>
            </c:strRef>
          </c:cat>
          <c:val>
            <c:numRef>
              <c:f>'East McDowell'!$C$56:$C$64</c:f>
              <c:numCache/>
            </c:numRef>
          </c:val>
        </c:ser>
        <c:ser>
          <c:idx val="1"/>
          <c:order val="1"/>
          <c:tx>
            <c:v>2020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'East McDowell'!$A$56:$A$64</c:f>
            </c:strRef>
          </c:cat>
          <c:val>
            <c:numRef>
              <c:f>'East McDowell'!$E$56:$E$64</c:f>
              <c:numCache/>
            </c:numRef>
          </c:val>
        </c:ser>
        <c:ser>
          <c:idx val="2"/>
          <c:order val="2"/>
          <c:tx>
            <c:v>2021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'East McDowell'!$A$56:$A$64</c:f>
            </c:strRef>
          </c:cat>
          <c:val>
            <c:numRef>
              <c:f>'East McDowell'!$G$56:$G$64</c:f>
              <c:numCache/>
            </c:numRef>
          </c:val>
        </c:ser>
        <c:ser>
          <c:idx val="3"/>
          <c:order val="3"/>
          <c:tx>
            <c:v>2022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'East McDowell'!$A$56:$A$64</c:f>
            </c:strRef>
          </c:cat>
          <c:val>
            <c:numRef>
              <c:f>'East McDowell'!$I$56:$I$64</c:f>
              <c:numCache/>
            </c:numRef>
          </c:val>
        </c:ser>
        <c:ser>
          <c:idx val="4"/>
          <c:order val="4"/>
          <c:tx>
            <c:v>2023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'East McDowell'!$A$56:$A$64</c:f>
            </c:strRef>
          </c:cat>
          <c:val>
            <c:numRef>
              <c:f>'East McDowell'!$K$56:$K$64</c:f>
              <c:numCache/>
            </c:numRef>
          </c:val>
        </c:ser>
        <c:ser>
          <c:idx val="5"/>
          <c:order val="5"/>
          <c:tx>
            <c:v>2024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'East McDowell'!$A$56:$A$64</c:f>
            </c:strRef>
          </c:cat>
          <c:val>
            <c:numRef>
              <c:f>'East McDowell'!$M$56:$M$64</c:f>
              <c:numCache/>
            </c:numRef>
          </c:val>
        </c:ser>
        <c:axId val="1719533514"/>
        <c:axId val="1196659639"/>
      </c:barChart>
      <c:catAx>
        <c:axId val="17195335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186000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1196659639"/>
      </c:catAx>
      <c:valAx>
        <c:axId val="1196659639"/>
        <c:scaling>
          <c:orientation val="minMax"/>
          <c:max val="0.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900">
                <a:solidFill>
                  <a:srgbClr val="000000"/>
                </a:solidFill>
                <a:latin typeface="Tms Rmn"/>
              </a:defRPr>
            </a:pPr>
          </a:p>
        </c:txPr>
        <c:crossAx val="1719533514"/>
        <c:majorUnit val="0.05"/>
      </c:valAx>
      <c:spPr>
        <a:solidFill>
          <a:srgbClr val="DEDEDE"/>
        </a:solidFill>
      </c:spPr>
    </c:plotArea>
    <c:legend>
      <c:legendPos val="r"/>
      <c:layout>
        <c:manualLayout>
          <c:xMode val="edge"/>
          <c:yMode val="edge"/>
          <c:x val="0.32162270532509973"/>
          <c:y val="0.9417264100728667"/>
        </c:manualLayout>
      </c:layout>
      <c:overlay val="0"/>
      <c:txPr>
        <a:bodyPr/>
        <a:lstStyle/>
        <a:p>
          <a:pPr lvl="0">
            <a:defRPr b="0" i="0" sz="800">
              <a:solidFill>
                <a:srgbClr val="000000"/>
              </a:solidFill>
              <a:latin typeface="Tms Rmn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300">
                <a:solidFill>
                  <a:srgbClr val="000000"/>
                </a:solidFill>
                <a:latin typeface="Tms Rmn"/>
              </a:defRPr>
            </a:pPr>
            <a:r>
              <a:rPr b="1" i="0" sz="1300">
                <a:solidFill>
                  <a:srgbClr val="000000"/>
                </a:solidFill>
                <a:latin typeface="Tms Rmn"/>
              </a:rPr>
              <a:t>SOV Trip Rate</a:t>
            </a:r>
          </a:p>
        </c:rich>
      </c:tx>
      <c:layout>
        <c:manualLayout>
          <c:xMode val="edge"/>
          <c:yMode val="edge"/>
          <c:x val="0.35593279653602616"/>
          <c:y val="0.0379748119720329"/>
        </c:manualLayout>
      </c:layout>
      <c:overlay val="0"/>
    </c:title>
    <c:plotArea>
      <c:layout>
        <c:manualLayout>
          <c:xMode val="edge"/>
          <c:yMode val="edge"/>
          <c:x val="0.03578161006210655"/>
          <c:y val="0.2784821601486689"/>
          <c:w val="0.8587586414905571"/>
          <c:h val="0.468356360250034"/>
        </c:manualLayout>
      </c:layout>
      <c:lineChart>
        <c:ser>
          <c:idx val="0"/>
          <c:order val="0"/>
          <c:tx>
            <c:v>Agency Goal</c:v>
          </c:tx>
          <c:spPr>
            <a:ln cmpd="sng" w="9525">
              <a:solidFill>
                <a:srgbClr val="FF00FF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'East McDowell'!$A$14:$A$20</c:f>
            </c:strRef>
          </c:cat>
          <c:val>
            <c:numRef>
              <c:f>'East McDowell'!$B$14:$B$20</c:f>
              <c:numCache/>
            </c:numRef>
          </c:val>
          <c:smooth val="0"/>
        </c:ser>
        <c:ser>
          <c:idx val="1"/>
          <c:order val="1"/>
          <c:tx>
            <c:v>Agency Actual</c:v>
          </c:tx>
          <c:spPr>
            <a:ln cmpd="sng" w="9525">
              <a:solidFill>
                <a:srgbClr val="00008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100000"/>
                </a:srgbClr>
              </a:solidFill>
              <a:ln cmpd="sng">
                <a:solidFill>
                  <a:srgbClr val="000080">
                    <a:alpha val="100000"/>
                  </a:srgbClr>
                </a:solidFill>
              </a:ln>
            </c:spPr>
          </c:marker>
          <c:cat>
            <c:strRef>
              <c:f>'East McDowell'!$A$14:$A$20</c:f>
            </c:strRef>
          </c:cat>
          <c:val>
            <c:numRef>
              <c:f>'East McDowell'!$C$14:$C$20</c:f>
              <c:numCache/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cmpd="sng" w="9525">
              <a:solidFill>
                <a:srgbClr val="339966">
                  <a:alpha val="100000"/>
                </a:srgbClr>
              </a:solidFill>
              <a:prstDash val="lgDash"/>
            </a:ln>
          </c:spPr>
          <c:marker>
            <c:symbol val="none"/>
          </c:marker>
          <c:cat>
            <c:strRef>
              <c:f>'East McDowell'!$A$14:$A$20</c:f>
            </c:strRef>
          </c:cat>
          <c:val>
            <c:numRef>
              <c:f>'East McDowell'!$I$14:$I$20</c:f>
              <c:numCache/>
            </c:numRef>
          </c:val>
          <c:smooth val="0"/>
        </c:ser>
        <c:axId val="593763405"/>
        <c:axId val="1546492631"/>
      </c:lineChart>
      <c:catAx>
        <c:axId val="5937634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1546492631"/>
      </c:catAx>
      <c:valAx>
        <c:axId val="1546492631"/>
        <c:scaling>
          <c:orientation val="minMax"/>
          <c:max val="1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593763405"/>
        <c:majorUnit val="0.2"/>
        <c:minorUnit val="0.05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3371017888300685"/>
          <c:y val="0.9071766029246344"/>
        </c:manualLayout>
      </c:layout>
      <c:overlay val="0"/>
      <c:txPr>
        <a:bodyPr/>
        <a:lstStyle/>
        <a:p>
          <a:pPr lvl="0">
            <a:defRPr b="0" i="0" sz="700">
              <a:solidFill>
                <a:srgbClr val="000000"/>
              </a:solidFill>
              <a:latin typeface="Tms Rmn"/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Tms Rmn"/>
              </a:defRPr>
            </a:pPr>
            <a:r>
              <a:rPr b="1" i="0" sz="1200">
                <a:solidFill>
                  <a:srgbClr val="000000"/>
                </a:solidFill>
                <a:latin typeface="Tms Rmn"/>
              </a:rPr>
              <a:t>SOV Miles Traveled Rate</a:t>
            </a:r>
          </a:p>
        </c:rich>
      </c:tx>
      <c:layout>
        <c:manualLayout>
          <c:xMode val="edge"/>
          <c:yMode val="edge"/>
          <c:x val="0.3170731707317073"/>
          <c:y val="0.03862660944206009"/>
        </c:manualLayout>
      </c:layout>
      <c:overlay val="0"/>
    </c:title>
    <c:plotArea>
      <c:layout>
        <c:manualLayout>
          <c:xMode val="edge"/>
          <c:yMode val="edge"/>
          <c:x val="0.03564727954971857"/>
          <c:y val="0.26609442060085836"/>
          <c:w val="0.8536585365853658"/>
          <c:h val="0.47639484978540775"/>
        </c:manualLayout>
      </c:layout>
      <c:lineChart>
        <c:ser>
          <c:idx val="0"/>
          <c:order val="0"/>
          <c:tx>
            <c:v>Agency Goal</c:v>
          </c:tx>
          <c:spPr>
            <a:ln cmpd="sng" w="9525">
              <a:solidFill>
                <a:srgbClr val="FF00FF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'East McDowell'!$A$14:$A$20</c:f>
            </c:strRef>
          </c:cat>
          <c:val>
            <c:numRef>
              <c:f>'East McDowell'!$E$14:$E$20</c:f>
              <c:numCache/>
            </c:numRef>
          </c:val>
          <c:smooth val="0"/>
        </c:ser>
        <c:ser>
          <c:idx val="1"/>
          <c:order val="1"/>
          <c:tx>
            <c:v>Agency Actual</c:v>
          </c:tx>
          <c:spPr>
            <a:ln cmpd="sng" w="9525">
              <a:solidFill>
                <a:srgbClr val="00008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100000"/>
                </a:srgbClr>
              </a:solidFill>
              <a:ln cmpd="sng">
                <a:solidFill>
                  <a:srgbClr val="000080">
                    <a:alpha val="100000"/>
                  </a:srgbClr>
                </a:solidFill>
              </a:ln>
            </c:spPr>
          </c:marker>
          <c:cat>
            <c:strRef>
              <c:f>'East McDowell'!$A$14:$A$20</c:f>
            </c:strRef>
          </c:cat>
          <c:val>
            <c:numRef>
              <c:f>'East McDowell'!$F$14:$F$20</c:f>
              <c:numCache/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cmpd="sng" w="9525">
              <a:solidFill>
                <a:srgbClr val="339966">
                  <a:alpha val="100000"/>
                </a:srgbClr>
              </a:solidFill>
              <a:prstDash val="lgDash"/>
            </a:ln>
          </c:spPr>
          <c:marker>
            <c:symbol val="none"/>
          </c:marker>
          <c:cat>
            <c:strRef>
              <c:f>'East McDowell'!$A$14:$A$20</c:f>
            </c:strRef>
          </c:cat>
          <c:val>
            <c:numRef>
              <c:f>'East McDowell'!$J$14:$J$20</c:f>
              <c:numCache/>
            </c:numRef>
          </c:val>
          <c:smooth val="0"/>
        </c:ser>
        <c:axId val="986188120"/>
        <c:axId val="1358942126"/>
      </c:lineChart>
      <c:catAx>
        <c:axId val="986188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1358942126"/>
      </c:catAx>
      <c:valAx>
        <c:axId val="1358942126"/>
        <c:scaling>
          <c:orientation val="minMax"/>
          <c:max val="1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986188120"/>
        <c:majorUnit val="0.2"/>
        <c:minorUnit val="0.05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294559099437148"/>
          <c:y val="0.9055793991416309"/>
        </c:manualLayout>
      </c:layout>
      <c:overlay val="0"/>
      <c:txPr>
        <a:bodyPr/>
        <a:lstStyle/>
        <a:p>
          <a:pPr lvl="0">
            <a:defRPr b="0" i="0" sz="700">
              <a:solidFill>
                <a:srgbClr val="000000"/>
              </a:solidFill>
              <a:latin typeface="Tms Rmn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66</xdr:row>
      <xdr:rowOff>19050</xdr:rowOff>
    </xdr:from>
    <xdr:ext cx="7467600" cy="2724150"/>
    <xdr:graphicFrame>
      <xdr:nvGraphicFramePr>
        <xdr:cNvPr id="179181136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22</xdr:row>
      <xdr:rowOff>0</xdr:rowOff>
    </xdr:from>
    <xdr:ext cx="5762625" cy="2266950"/>
    <xdr:graphicFrame>
      <xdr:nvGraphicFramePr>
        <xdr:cNvPr id="178376938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66675</xdr:colOff>
      <xdr:row>36</xdr:row>
      <xdr:rowOff>47625</xdr:rowOff>
    </xdr:from>
    <xdr:ext cx="5781675" cy="2228850"/>
    <xdr:graphicFrame>
      <xdr:nvGraphicFramePr>
        <xdr:cNvPr id="155417420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685800</xdr:colOff>
      <xdr:row>98</xdr:row>
      <xdr:rowOff>104775</xdr:rowOff>
    </xdr:from>
    <xdr:ext cx="85725" cy="200025"/>
    <xdr:sp>
      <xdr:nvSpPr>
        <xdr:cNvPr id="3" name="Shape 3"/>
        <xdr:cNvSpPr txBox="1"/>
      </xdr:nvSpPr>
      <xdr:spPr>
        <a:xfrm>
          <a:off x="5303138" y="3684750"/>
          <a:ext cx="8572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7</xdr:col>
      <xdr:colOff>76200</xdr:colOff>
      <xdr:row>24</xdr:row>
      <xdr:rowOff>9525</xdr:rowOff>
    </xdr:from>
    <xdr:ext cx="1495425" cy="600075"/>
    <xdr:sp>
      <xdr:nvSpPr>
        <xdr:cNvPr id="4" name="Shape 4"/>
        <xdr:cNvSpPr/>
      </xdr:nvSpPr>
      <xdr:spPr>
        <a:xfrm>
          <a:off x="4603050" y="3484725"/>
          <a:ext cx="1485900" cy="590550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9695" y="15317"/>
              </a:moveTo>
              <a:lnTo>
                <a:pt x="-215516" y="15814"/>
              </a:lnTo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0" lIns="27425" spcFirstLastPara="1" rIns="0" wrap="square" tIns="2285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900" u="none" strike="noStrike">
              <a:solidFill>
                <a:srgbClr val="000000"/>
              </a:solidFill>
              <a:latin typeface="Arimo"/>
              <a:ea typeface="Arimo"/>
              <a:cs typeface="Arimo"/>
              <a:sym typeface="Arimo"/>
            </a:rPr>
            <a:t>Percentage of commute trips that are Single Occupancy Vehicle (SOV) trips</a:t>
          </a:r>
          <a:endParaRPr sz="1400"/>
        </a:p>
      </xdr:txBody>
    </xdr:sp>
    <xdr:clientData fLocksWithSheet="0"/>
  </xdr:oneCellAnchor>
  <xdr:oneCellAnchor>
    <xdr:from>
      <xdr:col>6</xdr:col>
      <xdr:colOff>647700</xdr:colOff>
      <xdr:row>37</xdr:row>
      <xdr:rowOff>76200</xdr:rowOff>
    </xdr:from>
    <xdr:ext cx="1733550" cy="800100"/>
    <xdr:sp>
      <xdr:nvSpPr>
        <xdr:cNvPr id="5" name="Shape 5"/>
        <xdr:cNvSpPr/>
      </xdr:nvSpPr>
      <xdr:spPr>
        <a:xfrm>
          <a:off x="4483988" y="3384713"/>
          <a:ext cx="1724025" cy="79057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105" y="17350"/>
              </a:moveTo>
              <a:lnTo>
                <a:pt x="-126148" y="36144"/>
              </a:lnTo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0" lIns="27425" spcFirstLastPara="1" rIns="0" wrap="square" tIns="2285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900" u="none" strike="noStrike">
              <a:solidFill>
                <a:srgbClr val="000000"/>
              </a:solidFill>
              <a:latin typeface="Arimo"/>
              <a:ea typeface="Arimo"/>
              <a:cs typeface="Arimo"/>
              <a:sym typeface="Arimo"/>
            </a:rPr>
            <a:t>Percentage of commute miles that are SOV miles</a:t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85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228600</xdr:colOff>
      <xdr:row>81</xdr:row>
      <xdr:rowOff>133350</xdr:rowOff>
    </xdr:from>
    <xdr:ext cx="1447800" cy="161925"/>
    <xdr:sp>
      <xdr:nvSpPr>
        <xdr:cNvPr id="7" name="Shape 7"/>
        <xdr:cNvSpPr txBox="1"/>
      </xdr:nvSpPr>
      <xdr:spPr>
        <a:xfrm>
          <a:off x="4623119" y="3700064"/>
          <a:ext cx="1445763" cy="159873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2285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80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CWW=Compressed Work Week</a:t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3138" y="3684750"/>
          <a:ext cx="8572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3138" y="3684750"/>
          <a:ext cx="8572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3138" y="3684750"/>
          <a:ext cx="8572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3138" y="3684750"/>
          <a:ext cx="8572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3138" y="3684750"/>
          <a:ext cx="8572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3138" y="3684750"/>
          <a:ext cx="8572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3138" y="3684750"/>
          <a:ext cx="8572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98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98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2.63" defaultRowHeight="15.0"/>
  <cols>
    <col customWidth="1" min="1" max="1" width="13.5"/>
    <col customWidth="1" min="2" max="2" width="11.75"/>
    <col customWidth="1" min="3" max="7" width="11.5"/>
    <col customWidth="1" min="8" max="8" width="11.25"/>
    <col customWidth="1" min="9" max="10" width="11.5"/>
    <col customWidth="1" min="11" max="11" width="7.0"/>
    <col customWidth="1" min="12" max="12" width="9.88"/>
    <col customWidth="1" min="13" max="13" width="7.0"/>
    <col customWidth="1" min="14" max="33" width="5.0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12.75" customHeight="1">
      <c r="A2" s="3" t="s">
        <v>0</v>
      </c>
      <c r="J2" s="4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15.75" customHeight="1">
      <c r="A3" s="6" t="s">
        <v>1</v>
      </c>
      <c r="J3" s="4"/>
      <c r="K3" s="5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6.75" customHeight="1">
      <c r="A4" s="7"/>
      <c r="B4" s="7"/>
      <c r="C4" s="7"/>
      <c r="D4" s="7"/>
      <c r="E4" s="7"/>
      <c r="F4" s="1"/>
      <c r="G4" s="7"/>
      <c r="H4" s="7"/>
      <c r="I4" s="7"/>
      <c r="J4" s="5"/>
      <c r="K4" s="5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2.75" customHeight="1">
      <c r="A5" s="7"/>
      <c r="B5" s="7"/>
      <c r="C5" s="7"/>
      <c r="D5" s="7"/>
      <c r="E5" s="7"/>
      <c r="F5" s="1"/>
      <c r="G5" s="7"/>
      <c r="H5" s="7"/>
      <c r="I5" s="7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ht="12.75" customHeight="1">
      <c r="A6" s="8" t="s">
        <v>2</v>
      </c>
      <c r="B6" s="9">
        <v>2018.0</v>
      </c>
      <c r="C6" s="9">
        <v>2019.0</v>
      </c>
      <c r="D6" s="9">
        <v>2020.0</v>
      </c>
      <c r="E6" s="9">
        <v>2021.0</v>
      </c>
      <c r="F6" s="9">
        <v>2022.0</v>
      </c>
      <c r="G6" s="10">
        <v>2023.0</v>
      </c>
      <c r="H6" s="8">
        <v>2024.0</v>
      </c>
      <c r="I6" s="11"/>
      <c r="J6" s="11"/>
      <c r="K6" s="11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ht="12.75" customHeight="1">
      <c r="A7" s="14" t="s">
        <v>3</v>
      </c>
      <c r="B7" s="15">
        <v>0.715</v>
      </c>
      <c r="C7" s="15">
        <v>0.7722</v>
      </c>
      <c r="D7" s="15">
        <v>0.8028</v>
      </c>
      <c r="E7" s="15">
        <v>0.67</v>
      </c>
      <c r="F7" s="15">
        <v>0.7662</v>
      </c>
      <c r="G7" s="16">
        <v>0.75</v>
      </c>
      <c r="H7" s="17">
        <v>0.73</v>
      </c>
      <c r="I7" s="18"/>
      <c r="J7" s="18"/>
      <c r="K7" s="18"/>
      <c r="L7" s="19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ht="15.0" customHeight="1">
      <c r="A8" s="7"/>
      <c r="B8" s="7"/>
      <c r="C8" s="20"/>
      <c r="D8" s="20" t="s">
        <v>4</v>
      </c>
      <c r="E8" s="7"/>
      <c r="F8" s="7"/>
      <c r="G8" s="7"/>
      <c r="H8" s="7"/>
      <c r="I8" s="7"/>
      <c r="J8" s="5"/>
      <c r="K8" s="5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ht="15.0" customHeight="1">
      <c r="A9" s="7"/>
      <c r="B9" s="7"/>
      <c r="C9" s="7"/>
      <c r="D9" s="7"/>
      <c r="E9" s="7"/>
      <c r="F9" s="7"/>
      <c r="G9" s="7"/>
      <c r="H9" s="7"/>
      <c r="I9" s="7"/>
      <c r="J9" s="5"/>
      <c r="K9" s="5"/>
      <c r="L9" s="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ht="12.75" customHeight="1">
      <c r="A10" s="21" t="s">
        <v>5</v>
      </c>
      <c r="J10" s="5"/>
      <c r="K10" s="5"/>
      <c r="L10" s="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ht="12.0" customHeight="1">
      <c r="A11" s="22"/>
      <c r="H11" s="22"/>
      <c r="I11" s="7"/>
      <c r="J11" s="5"/>
      <c r="K11" s="5"/>
      <c r="L11" s="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ht="12.75" customHeight="1">
      <c r="A12" s="23"/>
      <c r="B12" s="24" t="s">
        <v>6</v>
      </c>
      <c r="C12" s="25"/>
      <c r="D12" s="26"/>
      <c r="E12" s="24" t="s">
        <v>7</v>
      </c>
      <c r="F12" s="25"/>
      <c r="G12" s="26"/>
      <c r="H12" s="27" t="s">
        <v>8</v>
      </c>
      <c r="I12" s="11" t="s">
        <v>9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ht="12.75" customHeight="1">
      <c r="A13" s="28"/>
      <c r="B13" s="29" t="s">
        <v>10</v>
      </c>
      <c r="C13" s="30" t="s">
        <v>11</v>
      </c>
      <c r="D13" s="31" t="s">
        <v>12</v>
      </c>
      <c r="E13" s="32" t="s">
        <v>10</v>
      </c>
      <c r="F13" s="30" t="s">
        <v>11</v>
      </c>
      <c r="G13" s="31" t="s">
        <v>12</v>
      </c>
      <c r="H13" s="33" t="s">
        <v>13</v>
      </c>
      <c r="I13" s="23" t="s">
        <v>14</v>
      </c>
      <c r="J13" s="23" t="s">
        <v>15</v>
      </c>
      <c r="K13" s="13"/>
      <c r="L13" s="13"/>
      <c r="M13" s="13"/>
      <c r="N13" s="13"/>
      <c r="O13" s="13"/>
      <c r="P13" s="13"/>
      <c r="Q13" s="13"/>
      <c r="R13" s="13"/>
      <c r="S13" s="13"/>
      <c r="T13" s="34"/>
      <c r="U13" s="13"/>
      <c r="V13" s="13"/>
      <c r="W13" s="13"/>
      <c r="X13" s="34"/>
      <c r="Y13" s="13"/>
      <c r="Z13" s="13"/>
      <c r="AA13" s="13"/>
      <c r="AB13" s="13"/>
      <c r="AC13" s="13"/>
      <c r="AD13" s="13"/>
      <c r="AE13" s="13"/>
      <c r="AF13" s="13"/>
      <c r="AG13" s="13"/>
    </row>
    <row r="14" ht="12.75" customHeight="1">
      <c r="A14" s="35">
        <v>2018.0</v>
      </c>
      <c r="B14" s="36">
        <v>0.6</v>
      </c>
      <c r="C14" s="37">
        <v>0.8691</v>
      </c>
      <c r="D14" s="38">
        <v>-0.014</v>
      </c>
      <c r="E14" s="36">
        <v>0.6</v>
      </c>
      <c r="F14" s="37">
        <v>0.8543</v>
      </c>
      <c r="G14" s="38">
        <v>-0.025</v>
      </c>
      <c r="H14" s="39" t="s">
        <v>16</v>
      </c>
      <c r="I14" s="40">
        <v>0.7593</v>
      </c>
      <c r="J14" s="40">
        <v>0.7154</v>
      </c>
      <c r="K14" s="2"/>
      <c r="L14" s="2"/>
      <c r="M14" s="2"/>
      <c r="N14" s="2"/>
      <c r="O14" s="2"/>
      <c r="P14" s="2"/>
      <c r="Q14" s="2"/>
      <c r="R14" s="2"/>
      <c r="S14" s="2"/>
      <c r="T14" s="41"/>
      <c r="U14" s="5"/>
      <c r="V14" s="2"/>
      <c r="W14" s="2"/>
      <c r="X14" s="41"/>
      <c r="Y14" s="5"/>
      <c r="Z14" s="2"/>
      <c r="AA14" s="2"/>
      <c r="AB14" s="2"/>
      <c r="AC14" s="2"/>
      <c r="AD14" s="2"/>
      <c r="AE14" s="2"/>
      <c r="AF14" s="2"/>
      <c r="AG14" s="2"/>
    </row>
    <row r="15" ht="12.75" customHeight="1">
      <c r="A15" s="35">
        <v>2019.0</v>
      </c>
      <c r="B15" s="42">
        <v>0.6</v>
      </c>
      <c r="C15" s="43">
        <v>0.8552</v>
      </c>
      <c r="D15" s="44">
        <f t="shared" ref="D15:D20" si="1">(C15-C14)/C14</f>
        <v>-0.01599355655</v>
      </c>
      <c r="E15" s="42">
        <v>0.6</v>
      </c>
      <c r="F15" s="43">
        <v>0.8223</v>
      </c>
      <c r="G15" s="44">
        <f t="shared" ref="G15:G20" si="2">(F15-F14)/F14</f>
        <v>-0.0374575676</v>
      </c>
      <c r="H15" s="39" t="s">
        <v>16</v>
      </c>
      <c r="I15" s="40">
        <v>0.7365</v>
      </c>
      <c r="J15" s="40">
        <v>0.6923</v>
      </c>
      <c r="K15" s="2"/>
      <c r="L15" s="2"/>
      <c r="M15" s="2"/>
      <c r="N15" s="2"/>
      <c r="O15" s="2"/>
      <c r="P15" s="2"/>
      <c r="Q15" s="2"/>
      <c r="R15" s="2"/>
      <c r="S15" s="2"/>
      <c r="T15" s="45"/>
      <c r="U15" s="46"/>
      <c r="V15" s="2"/>
      <c r="W15" s="2"/>
      <c r="X15" s="45"/>
      <c r="Y15" s="46"/>
      <c r="Z15" s="2"/>
      <c r="AA15" s="2"/>
      <c r="AB15" s="2"/>
      <c r="AC15" s="2"/>
      <c r="AD15" s="2"/>
      <c r="AE15" s="2"/>
      <c r="AF15" s="2"/>
      <c r="AG15" s="2"/>
    </row>
    <row r="16" ht="12.75" customHeight="1">
      <c r="A16" s="35">
        <v>2020.0</v>
      </c>
      <c r="B16" s="42">
        <v>0.6</v>
      </c>
      <c r="C16" s="43">
        <v>0.8516</v>
      </c>
      <c r="D16" s="44">
        <f t="shared" si="1"/>
        <v>-0.004209541628</v>
      </c>
      <c r="E16" s="42">
        <v>0.6</v>
      </c>
      <c r="F16" s="43">
        <v>0.8343</v>
      </c>
      <c r="G16" s="44">
        <f t="shared" si="2"/>
        <v>0.01459321416</v>
      </c>
      <c r="H16" s="39" t="s">
        <v>16</v>
      </c>
      <c r="I16" s="40">
        <v>0.7374</v>
      </c>
      <c r="J16" s="40">
        <v>0.708</v>
      </c>
      <c r="K16" s="2"/>
      <c r="L16" s="2"/>
      <c r="M16" s="2"/>
      <c r="N16" s="2"/>
      <c r="O16" s="2"/>
      <c r="P16" s="2"/>
      <c r="Q16" s="2"/>
      <c r="R16" s="2"/>
      <c r="S16" s="2"/>
      <c r="T16" s="45"/>
      <c r="U16" s="46"/>
      <c r="V16" s="2"/>
      <c r="W16" s="2"/>
      <c r="X16" s="45"/>
      <c r="Y16" s="46"/>
      <c r="Z16" s="2"/>
      <c r="AA16" s="2"/>
      <c r="AB16" s="2"/>
      <c r="AC16" s="2"/>
      <c r="AD16" s="2"/>
      <c r="AE16" s="2"/>
      <c r="AF16" s="2"/>
      <c r="AG16" s="2"/>
    </row>
    <row r="17" ht="12.75" customHeight="1">
      <c r="A17" s="35">
        <v>2021.0</v>
      </c>
      <c r="B17" s="42">
        <v>0.6</v>
      </c>
      <c r="C17" s="43">
        <v>0.5038</v>
      </c>
      <c r="D17" s="44">
        <f t="shared" si="1"/>
        <v>-0.4084077031</v>
      </c>
      <c r="E17" s="42">
        <v>0.6</v>
      </c>
      <c r="F17" s="43">
        <v>0.4954</v>
      </c>
      <c r="G17" s="44">
        <f t="shared" si="2"/>
        <v>-0.4062087978</v>
      </c>
      <c r="H17" s="39" t="s">
        <v>17</v>
      </c>
      <c r="I17" s="47">
        <v>0.487</v>
      </c>
      <c r="J17" s="47">
        <v>0.467</v>
      </c>
      <c r="K17" s="2"/>
      <c r="L17" s="2"/>
      <c r="M17" s="2"/>
      <c r="N17" s="2"/>
      <c r="O17" s="2"/>
      <c r="P17" s="2"/>
      <c r="Q17" s="2"/>
      <c r="R17" s="2"/>
      <c r="S17" s="2"/>
      <c r="T17" s="45"/>
      <c r="U17" s="46"/>
      <c r="V17" s="2"/>
      <c r="W17" s="2"/>
      <c r="X17" s="45"/>
      <c r="Y17" s="46"/>
      <c r="Z17" s="2"/>
      <c r="AA17" s="2"/>
      <c r="AB17" s="2"/>
      <c r="AC17" s="2"/>
      <c r="AD17" s="2"/>
      <c r="AE17" s="2"/>
      <c r="AF17" s="2"/>
      <c r="AG17" s="2"/>
    </row>
    <row r="18" ht="12.75" customHeight="1">
      <c r="A18" s="35">
        <v>2022.0</v>
      </c>
      <c r="B18" s="42">
        <v>0.6</v>
      </c>
      <c r="C18" s="43">
        <v>0.6801</v>
      </c>
      <c r="D18" s="44">
        <f t="shared" si="1"/>
        <v>0.3499404526</v>
      </c>
      <c r="E18" s="42">
        <v>0.6</v>
      </c>
      <c r="F18" s="43">
        <v>0.65</v>
      </c>
      <c r="G18" s="44">
        <f t="shared" si="2"/>
        <v>0.3120710537</v>
      </c>
      <c r="H18" s="39" t="s">
        <v>16</v>
      </c>
      <c r="I18" s="47">
        <v>0.5095</v>
      </c>
      <c r="J18" s="47">
        <v>0.5147</v>
      </c>
      <c r="K18" s="2"/>
      <c r="L18" s="2"/>
      <c r="M18" s="2"/>
      <c r="N18" s="2"/>
      <c r="O18" s="2"/>
      <c r="P18" s="2"/>
      <c r="Q18" s="2"/>
      <c r="R18" s="2"/>
      <c r="S18" s="2"/>
      <c r="T18" s="41"/>
      <c r="U18" s="5"/>
      <c r="V18" s="2"/>
      <c r="W18" s="2"/>
      <c r="X18" s="41"/>
      <c r="Y18" s="5"/>
      <c r="Z18" s="2"/>
      <c r="AA18" s="2"/>
      <c r="AB18" s="2"/>
      <c r="AC18" s="2"/>
      <c r="AD18" s="2"/>
      <c r="AE18" s="2"/>
      <c r="AF18" s="2"/>
      <c r="AG18" s="2"/>
    </row>
    <row r="19" ht="12.75" customHeight="1">
      <c r="A19" s="35">
        <v>2023.0</v>
      </c>
      <c r="B19" s="42">
        <v>0.6</v>
      </c>
      <c r="C19" s="43">
        <v>0.6025</v>
      </c>
      <c r="D19" s="44">
        <f t="shared" si="1"/>
        <v>-0.1141008675</v>
      </c>
      <c r="E19" s="42">
        <v>0.6</v>
      </c>
      <c r="F19" s="43">
        <v>0.5628</v>
      </c>
      <c r="G19" s="44">
        <f t="shared" si="2"/>
        <v>-0.1341538462</v>
      </c>
      <c r="H19" s="39" t="s">
        <v>17</v>
      </c>
      <c r="I19" s="47">
        <v>0.4698</v>
      </c>
      <c r="J19" s="47">
        <v>0.4538</v>
      </c>
      <c r="K19" s="2"/>
      <c r="L19" s="2"/>
      <c r="M19" s="2"/>
      <c r="N19" s="2"/>
      <c r="O19" s="2"/>
      <c r="P19" s="2"/>
      <c r="Q19" s="2"/>
      <c r="R19" s="2"/>
      <c r="S19" s="2"/>
      <c r="T19" s="41"/>
      <c r="U19" s="5"/>
      <c r="V19" s="2"/>
      <c r="W19" s="2"/>
      <c r="X19" s="41"/>
      <c r="Y19" s="5"/>
      <c r="Z19" s="2"/>
      <c r="AA19" s="2"/>
      <c r="AB19" s="2"/>
      <c r="AC19" s="2"/>
      <c r="AD19" s="2"/>
      <c r="AE19" s="2"/>
      <c r="AF19" s="2"/>
      <c r="AG19" s="2"/>
    </row>
    <row r="20" ht="12.75" customHeight="1">
      <c r="A20" s="48">
        <v>2024.0</v>
      </c>
      <c r="B20" s="49">
        <v>0.6</v>
      </c>
      <c r="C20" s="50">
        <v>0.7185</v>
      </c>
      <c r="D20" s="51">
        <f t="shared" si="1"/>
        <v>0.1925311203</v>
      </c>
      <c r="E20" s="49">
        <v>0.6</v>
      </c>
      <c r="F20" s="50">
        <v>0.6969</v>
      </c>
      <c r="G20" s="51">
        <f t="shared" si="2"/>
        <v>0.2382729211</v>
      </c>
      <c r="H20" s="52" t="s">
        <v>18</v>
      </c>
      <c r="I20" s="53">
        <v>0.458</v>
      </c>
      <c r="J20" s="53">
        <v>0.4205</v>
      </c>
      <c r="K20" s="2"/>
      <c r="L20" s="2"/>
      <c r="M20" s="2"/>
      <c r="N20" s="2"/>
      <c r="O20" s="2"/>
      <c r="P20" s="2"/>
      <c r="Q20" s="2"/>
      <c r="R20" s="2"/>
      <c r="S20" s="2"/>
      <c r="T20" s="45"/>
      <c r="U20" s="46"/>
      <c r="V20" s="2"/>
      <c r="W20" s="2"/>
      <c r="X20" s="45"/>
      <c r="Y20" s="46"/>
      <c r="Z20" s="2"/>
      <c r="AA20" s="2"/>
      <c r="AB20" s="2"/>
      <c r="AC20" s="2"/>
      <c r="AD20" s="2"/>
      <c r="AE20" s="2"/>
      <c r="AF20" s="2"/>
      <c r="AG20" s="2"/>
    </row>
    <row r="21" ht="12.75" customHeight="1">
      <c r="A21" s="7"/>
      <c r="B21" s="7"/>
      <c r="C21" s="7"/>
      <c r="D21" s="7"/>
      <c r="E21" s="7"/>
      <c r="F21" s="7"/>
      <c r="G21" s="7"/>
      <c r="H21" s="7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45"/>
      <c r="U21" s="46"/>
      <c r="V21" s="2"/>
      <c r="W21" s="2"/>
      <c r="X21" s="45"/>
      <c r="Y21" s="46"/>
      <c r="Z21" s="2"/>
      <c r="AA21" s="2"/>
      <c r="AB21" s="2"/>
      <c r="AC21" s="2"/>
      <c r="AD21" s="2"/>
      <c r="AE21" s="2"/>
      <c r="AF21" s="2"/>
      <c r="AG21" s="2"/>
    </row>
    <row r="22" ht="12.75" customHeight="1">
      <c r="A22" s="7"/>
      <c r="B22" s="7"/>
      <c r="C22" s="7"/>
      <c r="D22" s="7"/>
      <c r="E22" s="7"/>
      <c r="F22" s="7"/>
      <c r="G22" s="7"/>
      <c r="H22" s="7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45"/>
      <c r="U22" s="46"/>
      <c r="V22" s="2"/>
      <c r="W22" s="2"/>
      <c r="X22" s="45"/>
      <c r="Y22" s="46"/>
      <c r="Z22" s="2"/>
      <c r="AA22" s="2"/>
      <c r="AB22" s="2"/>
      <c r="AC22" s="2"/>
      <c r="AD22" s="2"/>
      <c r="AE22" s="2"/>
      <c r="AF22" s="2"/>
      <c r="AG22" s="2"/>
    </row>
    <row r="23" ht="12.75" customHeight="1">
      <c r="A23" s="7"/>
      <c r="B23" s="7"/>
      <c r="C23" s="7"/>
      <c r="D23" s="7"/>
      <c r="E23" s="7"/>
      <c r="F23" s="7"/>
      <c r="G23" s="7"/>
      <c r="H23" s="7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45"/>
      <c r="U23" s="46"/>
      <c r="V23" s="2"/>
      <c r="W23" s="2"/>
      <c r="X23" s="45"/>
      <c r="Y23" s="46"/>
      <c r="Z23" s="2"/>
      <c r="AA23" s="2"/>
      <c r="AB23" s="2"/>
      <c r="AC23" s="2"/>
      <c r="AD23" s="2"/>
      <c r="AE23" s="2"/>
      <c r="AF23" s="2"/>
      <c r="AG23" s="2"/>
    </row>
    <row r="24" ht="12.75" customHeight="1">
      <c r="A24" s="7"/>
      <c r="B24" s="7"/>
      <c r="C24" s="7"/>
      <c r="D24" s="7"/>
      <c r="E24" s="7"/>
      <c r="F24" s="7"/>
      <c r="G24" s="7"/>
      <c r="H24" s="7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45"/>
      <c r="U24" s="46"/>
      <c r="V24" s="2"/>
      <c r="W24" s="2"/>
      <c r="X24" s="45"/>
      <c r="Y24" s="46"/>
      <c r="Z24" s="2"/>
      <c r="AA24" s="2"/>
      <c r="AB24" s="2"/>
      <c r="AC24" s="2"/>
      <c r="AD24" s="2"/>
      <c r="AE24" s="2"/>
      <c r="AF24" s="2"/>
      <c r="AG24" s="2"/>
    </row>
    <row r="25" ht="12.75" customHeight="1">
      <c r="A25" s="7"/>
      <c r="B25" s="7"/>
      <c r="C25" s="7"/>
      <c r="D25" s="7"/>
      <c r="E25" s="7"/>
      <c r="F25" s="7"/>
      <c r="G25" s="7"/>
      <c r="H25" s="7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45"/>
      <c r="U25" s="46"/>
      <c r="V25" s="2"/>
      <c r="W25" s="2"/>
      <c r="X25" s="45"/>
      <c r="Y25" s="46"/>
      <c r="Z25" s="2"/>
      <c r="AA25" s="2"/>
      <c r="AB25" s="2"/>
      <c r="AC25" s="2"/>
      <c r="AD25" s="2"/>
      <c r="AE25" s="2"/>
      <c r="AF25" s="2"/>
      <c r="AG25" s="2"/>
    </row>
    <row r="26" ht="12.75" customHeight="1">
      <c r="A26" s="7"/>
      <c r="B26" s="7"/>
      <c r="C26" s="7"/>
      <c r="D26" s="7"/>
      <c r="E26" s="7"/>
      <c r="F26" s="7"/>
      <c r="G26" s="7"/>
      <c r="H26" s="7"/>
      <c r="I26" s="7"/>
      <c r="J26" s="5"/>
      <c r="K26" s="2"/>
      <c r="L26" s="46"/>
      <c r="M26" s="4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ht="12.75" customHeight="1">
      <c r="A27" s="7"/>
      <c r="B27" s="7"/>
      <c r="C27" s="7"/>
      <c r="D27" s="7"/>
      <c r="E27" s="7"/>
      <c r="F27" s="7"/>
      <c r="G27" s="7"/>
      <c r="H27" s="7"/>
      <c r="I27" s="7"/>
      <c r="J27" s="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ht="12.75" customHeight="1">
      <c r="A28" s="7"/>
      <c r="B28" s="7"/>
      <c r="C28" s="7"/>
      <c r="D28" s="7"/>
      <c r="E28" s="7"/>
      <c r="F28" s="7"/>
      <c r="G28" s="7"/>
      <c r="H28" s="7"/>
      <c r="I28" s="7"/>
      <c r="J28" s="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54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ht="12.75" customHeight="1">
      <c r="A29" s="7"/>
      <c r="B29" s="7"/>
      <c r="C29" s="7"/>
      <c r="D29" s="7"/>
      <c r="E29" s="7"/>
      <c r="F29" s="7"/>
      <c r="G29" s="7"/>
      <c r="H29" s="7"/>
      <c r="I29" s="7"/>
      <c r="J29" s="5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54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ht="12.75" customHeight="1">
      <c r="A30" s="7"/>
      <c r="B30" s="7"/>
      <c r="C30" s="7"/>
      <c r="D30" s="7"/>
      <c r="E30" s="7"/>
      <c r="F30" s="7"/>
      <c r="G30" s="7"/>
      <c r="H30" s="7"/>
      <c r="I30" s="7"/>
      <c r="J30" s="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54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ht="12.75" customHeight="1">
      <c r="A31" s="7"/>
      <c r="B31" s="7"/>
      <c r="C31" s="7"/>
      <c r="D31" s="7"/>
      <c r="E31" s="7"/>
      <c r="F31" s="7"/>
      <c r="G31" s="7"/>
      <c r="H31" s="7"/>
      <c r="I31" s="7"/>
      <c r="J31" s="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54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ht="12.75" customHeight="1">
      <c r="A32" s="7"/>
      <c r="B32" s="7"/>
      <c r="C32" s="7"/>
      <c r="D32" s="7"/>
      <c r="E32" s="7"/>
      <c r="F32" s="7"/>
      <c r="G32" s="7"/>
      <c r="H32" s="7"/>
      <c r="I32" s="7"/>
      <c r="J32" s="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54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ht="12.75" customHeight="1">
      <c r="A33" s="7"/>
      <c r="B33" s="7"/>
      <c r="C33" s="7"/>
      <c r="D33" s="7"/>
      <c r="E33" s="7"/>
      <c r="F33" s="7"/>
      <c r="G33" s="7"/>
      <c r="H33" s="7"/>
      <c r="I33" s="7"/>
      <c r="J33" s="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54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ht="12.75" customHeight="1">
      <c r="A34" s="7"/>
      <c r="B34" s="7"/>
      <c r="C34" s="7"/>
      <c r="D34" s="7"/>
      <c r="E34" s="7"/>
      <c r="F34" s="7"/>
      <c r="G34" s="7"/>
      <c r="H34" s="7"/>
      <c r="I34" s="7"/>
      <c r="J34" s="5"/>
      <c r="K34" s="2"/>
      <c r="L34" s="2"/>
      <c r="M34" s="2"/>
      <c r="N34" s="2"/>
      <c r="O34" s="2"/>
      <c r="P34" s="2"/>
      <c r="Q34" s="2"/>
      <c r="R34" s="2"/>
      <c r="S34" s="5"/>
      <c r="T34" s="5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ht="12.75" customHeight="1">
      <c r="A35" s="7"/>
      <c r="B35" s="7"/>
      <c r="C35" s="7"/>
      <c r="D35" s="7"/>
      <c r="E35" s="7"/>
      <c r="F35" s="7"/>
      <c r="G35" s="7"/>
      <c r="H35" s="7"/>
      <c r="I35" s="7"/>
      <c r="J35" s="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ht="12.75" customHeight="1">
      <c r="A36" s="7"/>
      <c r="B36" s="7"/>
      <c r="C36" s="7"/>
      <c r="D36" s="7"/>
      <c r="E36" s="7"/>
      <c r="F36" s="7"/>
      <c r="G36" s="7"/>
      <c r="H36" s="7"/>
      <c r="I36" s="7"/>
      <c r="J36" s="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ht="12.75" customHeight="1">
      <c r="A37" s="7"/>
      <c r="B37" s="7"/>
      <c r="C37" s="7"/>
      <c r="D37" s="7"/>
      <c r="E37" s="7"/>
      <c r="F37" s="7"/>
      <c r="G37" s="7"/>
      <c r="H37" s="7"/>
      <c r="I37" s="7"/>
      <c r="J37" s="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ht="12.75" customHeight="1">
      <c r="A38" s="7"/>
      <c r="B38" s="7"/>
      <c r="C38" s="7"/>
      <c r="D38" s="7"/>
      <c r="E38" s="7"/>
      <c r="F38" s="7"/>
      <c r="G38" s="7"/>
      <c r="H38" s="7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ht="12.75" customHeight="1">
      <c r="A39" s="7"/>
      <c r="B39" s="7"/>
      <c r="C39" s="7"/>
      <c r="D39" s="7"/>
      <c r="E39" s="7"/>
      <c r="F39" s="7"/>
      <c r="G39" s="7"/>
      <c r="H39" s="7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ht="12.75" customHeight="1">
      <c r="A40" s="7"/>
      <c r="B40" s="7"/>
      <c r="C40" s="7"/>
      <c r="D40" s="7"/>
      <c r="E40" s="7"/>
      <c r="F40" s="7"/>
      <c r="G40" s="7"/>
      <c r="H40" s="7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ht="12.75" customHeight="1">
      <c r="A41" s="7"/>
      <c r="B41" s="7"/>
      <c r="C41" s="7"/>
      <c r="D41" s="7"/>
      <c r="E41" s="7"/>
      <c r="F41" s="7"/>
      <c r="G41" s="7"/>
      <c r="H41" s="7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ht="12.75" customHeight="1">
      <c r="A42" s="7"/>
      <c r="B42" s="7"/>
      <c r="C42" s="7"/>
      <c r="D42" s="7"/>
      <c r="E42" s="7"/>
      <c r="F42" s="7"/>
      <c r="G42" s="7"/>
      <c r="H42" s="7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ht="12.75" customHeight="1">
      <c r="A43" s="7"/>
      <c r="B43" s="7"/>
      <c r="C43" s="7"/>
      <c r="D43" s="7"/>
      <c r="E43" s="7"/>
      <c r="F43" s="7"/>
      <c r="G43" s="7"/>
      <c r="H43" s="7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ht="12.75" customHeight="1">
      <c r="A44" s="7"/>
      <c r="B44" s="7"/>
      <c r="C44" s="7"/>
      <c r="D44" s="7"/>
      <c r="E44" s="7"/>
      <c r="F44" s="7"/>
      <c r="G44" s="7"/>
      <c r="H44" s="7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ht="12.75" customHeight="1">
      <c r="A45" s="7"/>
      <c r="B45" s="7"/>
      <c r="C45" s="7"/>
      <c r="D45" s="7"/>
      <c r="E45" s="7"/>
      <c r="F45" s="7"/>
      <c r="G45" s="7"/>
      <c r="H45" s="7"/>
      <c r="I45" s="7"/>
      <c r="J45" s="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ht="12.75" customHeight="1">
      <c r="A46" s="7"/>
      <c r="B46" s="7"/>
      <c r="C46" s="7"/>
      <c r="D46" s="7"/>
      <c r="E46" s="7"/>
      <c r="F46" s="7"/>
      <c r="G46" s="7"/>
      <c r="H46" s="7"/>
      <c r="I46" s="7"/>
      <c r="J46" s="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ht="12.75" customHeight="1">
      <c r="A47" s="7"/>
      <c r="B47" s="7"/>
      <c r="C47" s="7"/>
      <c r="D47" s="7"/>
      <c r="E47" s="7"/>
      <c r="F47" s="7"/>
      <c r="G47" s="7"/>
      <c r="H47" s="7"/>
      <c r="I47" s="7"/>
      <c r="J47" s="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ht="12.75" customHeight="1">
      <c r="A48" s="7"/>
      <c r="B48" s="7"/>
      <c r="C48" s="7"/>
      <c r="D48" s="7"/>
      <c r="E48" s="7"/>
      <c r="F48" s="7"/>
      <c r="G48" s="7"/>
      <c r="H48" s="7"/>
      <c r="I48" s="7"/>
      <c r="J48" s="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ht="12.75" customHeight="1">
      <c r="A49" s="7"/>
      <c r="B49" s="7"/>
      <c r="C49" s="7"/>
      <c r="D49" s="7"/>
      <c r="E49" s="7"/>
      <c r="F49" s="7"/>
      <c r="G49" s="7"/>
      <c r="H49" s="7"/>
      <c r="I49" s="7"/>
      <c r="J49" s="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ht="12.0" customHeight="1">
      <c r="A50" s="7"/>
      <c r="B50" s="7"/>
      <c r="C50" s="7"/>
      <c r="D50" s="7"/>
      <c r="E50" s="7"/>
      <c r="F50" s="7"/>
      <c r="G50" s="7"/>
      <c r="H50" s="7"/>
      <c r="I50" s="7"/>
      <c r="J50" s="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ht="18.75" customHeight="1">
      <c r="A51" s="22" t="s">
        <v>19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ht="12.75" customHeight="1">
      <c r="A52" s="7"/>
      <c r="B52" s="7"/>
      <c r="C52" s="7"/>
      <c r="D52" s="7"/>
      <c r="E52" s="7"/>
      <c r="F52" s="7"/>
      <c r="G52" s="7"/>
      <c r="H52" s="7"/>
      <c r="I52" s="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ht="13.5" customHeight="1">
      <c r="A53" s="1"/>
      <c r="B53" s="55">
        <v>2019.0</v>
      </c>
      <c r="C53" s="26"/>
      <c r="D53" s="55">
        <v>2020.0</v>
      </c>
      <c r="E53" s="26"/>
      <c r="F53" s="55">
        <v>2021.0</v>
      </c>
      <c r="G53" s="26"/>
      <c r="H53" s="55">
        <v>2022.0</v>
      </c>
      <c r="I53" s="26"/>
      <c r="J53" s="55">
        <v>2023.0</v>
      </c>
      <c r="K53" s="26"/>
      <c r="L53" s="55">
        <v>2024.0</v>
      </c>
      <c r="M53" s="26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ht="12.75" customHeight="1">
      <c r="A54" s="56" t="s">
        <v>20</v>
      </c>
      <c r="B54" s="57" t="s">
        <v>21</v>
      </c>
      <c r="C54" s="31" t="s">
        <v>22</v>
      </c>
      <c r="D54" s="57" t="s">
        <v>21</v>
      </c>
      <c r="E54" s="31" t="s">
        <v>22</v>
      </c>
      <c r="F54" s="57" t="s">
        <v>21</v>
      </c>
      <c r="G54" s="31" t="s">
        <v>22</v>
      </c>
      <c r="H54" s="57" t="s">
        <v>21</v>
      </c>
      <c r="I54" s="31" t="s">
        <v>22</v>
      </c>
      <c r="J54" s="57" t="s">
        <v>21</v>
      </c>
      <c r="K54" s="31" t="s">
        <v>22</v>
      </c>
      <c r="L54" s="57" t="s">
        <v>21</v>
      </c>
      <c r="M54" s="31" t="s">
        <v>22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ht="12.75" customHeight="1">
      <c r="A55" s="58" t="s">
        <v>23</v>
      </c>
      <c r="B55" s="59">
        <v>501.56</v>
      </c>
      <c r="C55" s="60">
        <f>B55/B65</f>
        <v>0.8551747656</v>
      </c>
      <c r="D55" s="59">
        <v>472.20000000000005</v>
      </c>
      <c r="E55" s="60">
        <f>D55/D65</f>
        <v>0.8515779982</v>
      </c>
      <c r="F55" s="59">
        <v>261.46000000000004</v>
      </c>
      <c r="G55" s="60">
        <f>F55/F65</f>
        <v>0.5037764933</v>
      </c>
      <c r="H55" s="59">
        <v>396.14</v>
      </c>
      <c r="I55" s="60">
        <f>H55/H65</f>
        <v>0.6800686695</v>
      </c>
      <c r="J55" s="59">
        <v>365.12</v>
      </c>
      <c r="K55" s="60">
        <v>0.6015156507413509</v>
      </c>
      <c r="L55" s="59">
        <v>454.1000000000001</v>
      </c>
      <c r="M55" s="60">
        <v>0.7185126582278483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ht="12.75" customHeight="1">
      <c r="A56" s="58" t="s">
        <v>24</v>
      </c>
      <c r="B56" s="61">
        <v>15.44</v>
      </c>
      <c r="C56" s="62">
        <f>B56/B65</f>
        <v>0.0263256607</v>
      </c>
      <c r="D56" s="61">
        <v>15.8</v>
      </c>
      <c r="E56" s="62">
        <f>D56/D65</f>
        <v>0.02849413886</v>
      </c>
      <c r="F56" s="61">
        <v>8.54</v>
      </c>
      <c r="G56" s="62">
        <f>F56/F65</f>
        <v>0.01645472062</v>
      </c>
      <c r="H56" s="61">
        <v>16.86</v>
      </c>
      <c r="I56" s="62">
        <f>H56/H65</f>
        <v>0.02894420601</v>
      </c>
      <c r="J56" s="61">
        <v>30.879999999999995</v>
      </c>
      <c r="K56" s="62">
        <v>0.050873146622734754</v>
      </c>
      <c r="L56" s="61">
        <v>40.9</v>
      </c>
      <c r="M56" s="62">
        <v>0.06471518987341772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ht="12.75" customHeight="1">
      <c r="A57" s="58" t="s">
        <v>25</v>
      </c>
      <c r="B57" s="61">
        <v>1.0</v>
      </c>
      <c r="C57" s="62">
        <f>B57/B65</f>
        <v>0.001705029838</v>
      </c>
      <c r="D57" s="61">
        <v>0.0</v>
      </c>
      <c r="E57" s="62">
        <f>D57/D65</f>
        <v>0</v>
      </c>
      <c r="F57" s="61">
        <v>0.0</v>
      </c>
      <c r="G57" s="62">
        <f>F57/F65</f>
        <v>0</v>
      </c>
      <c r="H57" s="61">
        <v>0.0</v>
      </c>
      <c r="I57" s="62">
        <f>H57/H65</f>
        <v>0</v>
      </c>
      <c r="J57" s="61">
        <v>0.0</v>
      </c>
      <c r="K57" s="62">
        <v>0.0</v>
      </c>
      <c r="L57" s="61">
        <v>0.0</v>
      </c>
      <c r="M57" s="62">
        <v>0.0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ht="12.75" customHeight="1">
      <c r="A58" s="58" t="s">
        <v>26</v>
      </c>
      <c r="B58" s="61">
        <v>0.0</v>
      </c>
      <c r="C58" s="62">
        <f>B58/B65</f>
        <v>0</v>
      </c>
      <c r="D58" s="61">
        <v>0.0</v>
      </c>
      <c r="E58" s="62">
        <f>D58/D65</f>
        <v>0</v>
      </c>
      <c r="F58" s="61">
        <v>0.0</v>
      </c>
      <c r="G58" s="62">
        <f>F58/F65</f>
        <v>0</v>
      </c>
      <c r="H58" s="61">
        <v>0.0</v>
      </c>
      <c r="I58" s="62">
        <f>H58/H65</f>
        <v>0</v>
      </c>
      <c r="J58" s="61">
        <v>0.0</v>
      </c>
      <c r="K58" s="62">
        <v>0.0</v>
      </c>
      <c r="L58" s="61">
        <v>1.0</v>
      </c>
      <c r="M58" s="62">
        <v>0.0015822784810126582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ht="12.75" customHeight="1">
      <c r="A59" s="58" t="s">
        <v>27</v>
      </c>
      <c r="B59" s="61">
        <v>51.0</v>
      </c>
      <c r="C59" s="62">
        <f>B59/B65</f>
        <v>0.08695652174</v>
      </c>
      <c r="D59" s="61">
        <v>44.0</v>
      </c>
      <c r="E59" s="62">
        <f>D59/D65</f>
        <v>0.07935076646</v>
      </c>
      <c r="F59" s="61">
        <v>6.0</v>
      </c>
      <c r="G59" s="62">
        <f>F59/F65</f>
        <v>0.01156069364</v>
      </c>
      <c r="H59" s="61">
        <v>20.0</v>
      </c>
      <c r="I59" s="62">
        <f>H59/H65</f>
        <v>0.03433476395</v>
      </c>
      <c r="J59" s="61">
        <v>24.0</v>
      </c>
      <c r="K59" s="62">
        <v>0.039538714991762765</v>
      </c>
      <c r="L59" s="61">
        <v>23.0</v>
      </c>
      <c r="M59" s="62">
        <v>0.03639240506329114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ht="12.75" customHeight="1">
      <c r="A60" s="63" t="s">
        <v>28</v>
      </c>
      <c r="B60" s="61">
        <v>10.5</v>
      </c>
      <c r="C60" s="62">
        <f>B60/B65</f>
        <v>0.0179028133</v>
      </c>
      <c r="D60" s="61">
        <v>6.5</v>
      </c>
      <c r="E60" s="62">
        <f>D60/D65</f>
        <v>0.01172227232</v>
      </c>
      <c r="F60" s="61">
        <v>16.0</v>
      </c>
      <c r="G60" s="62">
        <f>F60/F65</f>
        <v>0.03082851638</v>
      </c>
      <c r="H60" s="61">
        <v>26.5</v>
      </c>
      <c r="I60" s="62">
        <f>H60/H65</f>
        <v>0.04549356223</v>
      </c>
      <c r="J60" s="61">
        <v>19.0</v>
      </c>
      <c r="K60" s="62">
        <v>0.03130148270181219</v>
      </c>
      <c r="L60" s="61">
        <v>33.0</v>
      </c>
      <c r="M60" s="62">
        <v>0.05221518987341772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ht="12.75" customHeight="1">
      <c r="A61" s="58" t="s">
        <v>29</v>
      </c>
      <c r="B61" s="61">
        <v>0.0</v>
      </c>
      <c r="C61" s="62">
        <f>B61/B65</f>
        <v>0</v>
      </c>
      <c r="D61" s="61">
        <v>0.0</v>
      </c>
      <c r="E61" s="62">
        <f>D61/D65</f>
        <v>0</v>
      </c>
      <c r="F61" s="61">
        <v>0.0</v>
      </c>
      <c r="G61" s="62">
        <f>F61/F65</f>
        <v>0</v>
      </c>
      <c r="H61" s="61">
        <v>0.0</v>
      </c>
      <c r="I61" s="62">
        <f>H61/H65</f>
        <v>0</v>
      </c>
      <c r="J61" s="61">
        <v>0.0</v>
      </c>
      <c r="K61" s="62">
        <v>0.0</v>
      </c>
      <c r="L61" s="61">
        <v>0.0</v>
      </c>
      <c r="M61" s="62">
        <v>0.0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ht="12.75" customHeight="1">
      <c r="A62" s="58" t="s">
        <v>30</v>
      </c>
      <c r="B62" s="61">
        <v>7.0</v>
      </c>
      <c r="C62" s="62">
        <f>B62/B65</f>
        <v>0.01193520887</v>
      </c>
      <c r="D62" s="61">
        <v>16.0</v>
      </c>
      <c r="E62" s="62">
        <f>D62/D65</f>
        <v>0.02885482417</v>
      </c>
      <c r="F62" s="61">
        <v>227.0</v>
      </c>
      <c r="G62" s="62">
        <f>F62/F65</f>
        <v>0.4373795761</v>
      </c>
      <c r="H62" s="61">
        <v>123.0</v>
      </c>
      <c r="I62" s="62">
        <f>H62/H65</f>
        <v>0.2111587983</v>
      </c>
      <c r="J62" s="61">
        <v>168.0</v>
      </c>
      <c r="K62" s="62">
        <v>0.27677100494233936</v>
      </c>
      <c r="L62" s="61">
        <v>78.0</v>
      </c>
      <c r="M62" s="62">
        <v>0.12341772151898735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ht="12.75" customHeight="1">
      <c r="A63" s="58" t="s">
        <v>31</v>
      </c>
      <c r="B63" s="61">
        <v>0.0</v>
      </c>
      <c r="C63" s="62">
        <f>B63/B65</f>
        <v>0</v>
      </c>
      <c r="D63" s="61">
        <v>0.0</v>
      </c>
      <c r="E63" s="62">
        <f>D63/D65</f>
        <v>0</v>
      </c>
      <c r="F63" s="61">
        <v>0.0</v>
      </c>
      <c r="G63" s="62">
        <f>F63/F65</f>
        <v>0</v>
      </c>
      <c r="H63" s="61">
        <v>0.0</v>
      </c>
      <c r="I63" s="62">
        <f>H63/H65</f>
        <v>0</v>
      </c>
      <c r="J63" s="61">
        <v>0.0</v>
      </c>
      <c r="K63" s="62">
        <v>0.0</v>
      </c>
      <c r="L63" s="61">
        <v>2.0</v>
      </c>
      <c r="M63" s="62">
        <v>0.0031645569620253164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ht="12.75" customHeight="1">
      <c r="A64" s="58" t="s">
        <v>32</v>
      </c>
      <c r="B64" s="61">
        <v>0.0</v>
      </c>
      <c r="C64" s="62">
        <f>B64/B65</f>
        <v>0</v>
      </c>
      <c r="D64" s="61">
        <v>0.0</v>
      </c>
      <c r="E64" s="62">
        <f>D64/D65</f>
        <v>0</v>
      </c>
      <c r="F64" s="61">
        <v>0.0</v>
      </c>
      <c r="G64" s="62">
        <f>F64/F65</f>
        <v>0</v>
      </c>
      <c r="H64" s="61">
        <v>0.0</v>
      </c>
      <c r="I64" s="62">
        <f>H64/H65</f>
        <v>0</v>
      </c>
      <c r="J64" s="61">
        <v>0.0</v>
      </c>
      <c r="K64" s="62">
        <v>0.0</v>
      </c>
      <c r="L64" s="61">
        <v>0.0</v>
      </c>
      <c r="M64" s="62">
        <v>0.0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ht="12.75" customHeight="1">
      <c r="A65" s="58" t="s">
        <v>33</v>
      </c>
      <c r="B65" s="64">
        <f t="shared" ref="B65:I65" si="3">SUM(B55:B64)</f>
        <v>586.5</v>
      </c>
      <c r="C65" s="65">
        <f t="shared" si="3"/>
        <v>1</v>
      </c>
      <c r="D65" s="64">
        <f t="shared" si="3"/>
        <v>554.5</v>
      </c>
      <c r="E65" s="65">
        <f t="shared" si="3"/>
        <v>1</v>
      </c>
      <c r="F65" s="64">
        <f t="shared" si="3"/>
        <v>519</v>
      </c>
      <c r="G65" s="65">
        <f t="shared" si="3"/>
        <v>1</v>
      </c>
      <c r="H65" s="64">
        <f t="shared" si="3"/>
        <v>582.5</v>
      </c>
      <c r="I65" s="65">
        <f t="shared" si="3"/>
        <v>1</v>
      </c>
      <c r="J65" s="64">
        <v>607.0</v>
      </c>
      <c r="K65" s="65">
        <v>1.0</v>
      </c>
      <c r="L65" s="64">
        <v>632.0</v>
      </c>
      <c r="M65" s="65">
        <v>1.0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ht="12.75" customHeight="1">
      <c r="A66" s="1"/>
      <c r="B66" s="66"/>
      <c r="C66" s="67"/>
      <c r="D66" s="68"/>
      <c r="E66" s="69"/>
      <c r="F66" s="68"/>
      <c r="G66" s="69"/>
      <c r="H66" s="69"/>
      <c r="I66" s="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ht="12.75" customHeight="1">
      <c r="A67" s="1"/>
      <c r="B67" s="66"/>
      <c r="C67" s="67"/>
      <c r="D67" s="68"/>
      <c r="E67" s="69"/>
      <c r="F67" s="68"/>
      <c r="G67" s="69"/>
      <c r="H67" s="69"/>
      <c r="I67" s="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ht="12.75" customHeight="1">
      <c r="A68" s="1"/>
      <c r="B68" s="66"/>
      <c r="C68" s="67"/>
      <c r="D68" s="68"/>
      <c r="E68" s="69"/>
      <c r="F68" s="68"/>
      <c r="G68" s="69"/>
      <c r="H68" s="69"/>
      <c r="I68" s="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ht="12.75" customHeight="1">
      <c r="A69" s="1"/>
      <c r="B69" s="66"/>
      <c r="C69" s="67"/>
      <c r="D69" s="68"/>
      <c r="E69" s="69"/>
      <c r="F69" s="68"/>
      <c r="G69" s="69"/>
      <c r="H69" s="69"/>
      <c r="I69" s="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ht="12.75" customHeight="1">
      <c r="A70" s="1"/>
      <c r="B70" s="66"/>
      <c r="C70" s="67"/>
      <c r="D70" s="68"/>
      <c r="E70" s="69"/>
      <c r="F70" s="68"/>
      <c r="G70" s="69"/>
      <c r="H70" s="69"/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ht="12.75" customHeight="1">
      <c r="A71" s="1"/>
      <c r="B71" s="66"/>
      <c r="C71" s="67"/>
      <c r="D71" s="68"/>
      <c r="E71" s="69"/>
      <c r="F71" s="68"/>
      <c r="G71" s="69"/>
      <c r="H71" s="69"/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ht="40.5" customHeight="1">
      <c r="A86" s="70"/>
      <c r="B86" s="71" t="s">
        <v>34</v>
      </c>
      <c r="G86" s="70"/>
      <c r="H86" s="72"/>
      <c r="I86" s="7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ht="12.75" customHeight="1">
      <c r="A87" s="7"/>
      <c r="B87" s="7"/>
      <c r="C87" s="7"/>
      <c r="D87" s="7"/>
      <c r="E87" s="7"/>
      <c r="F87" s="7"/>
      <c r="G87" s="7"/>
      <c r="H87" s="7"/>
      <c r="I87" s="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ht="12.75" customHeight="1">
      <c r="A88" s="1"/>
      <c r="B88" s="1"/>
      <c r="C88" s="1"/>
      <c r="D88" s="73">
        <v>2019.0</v>
      </c>
      <c r="E88" s="73">
        <v>2020.0</v>
      </c>
      <c r="F88" s="73">
        <v>2021.0</v>
      </c>
      <c r="G88" s="73">
        <v>2022.0</v>
      </c>
      <c r="H88" s="73">
        <v>2023.0</v>
      </c>
      <c r="I88" s="73">
        <v>2024.0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ht="12.0" customHeight="1">
      <c r="A89" s="1"/>
      <c r="B89" s="58" t="s">
        <v>24</v>
      </c>
      <c r="C89" s="74"/>
      <c r="D89" s="75">
        <v>19.0</v>
      </c>
      <c r="E89" s="75">
        <v>17.0</v>
      </c>
      <c r="F89" s="75">
        <v>13.0</v>
      </c>
      <c r="G89" s="75">
        <v>20.0</v>
      </c>
      <c r="H89" s="75">
        <v>15.0</v>
      </c>
      <c r="I89" s="75">
        <v>11.0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ht="12.75" customHeight="1">
      <c r="A90" s="1"/>
      <c r="B90" s="58" t="s">
        <v>25</v>
      </c>
      <c r="C90" s="76"/>
      <c r="D90" s="77">
        <v>9.0</v>
      </c>
      <c r="E90" s="77">
        <v>6.0</v>
      </c>
      <c r="F90" s="77">
        <v>3.0</v>
      </c>
      <c r="G90" s="77">
        <v>3.0</v>
      </c>
      <c r="H90" s="77">
        <v>1.0</v>
      </c>
      <c r="I90" s="77">
        <v>3.0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ht="12.75" customHeight="1">
      <c r="A91" s="1"/>
      <c r="B91" s="58" t="s">
        <v>35</v>
      </c>
      <c r="C91" s="76"/>
      <c r="D91" s="77">
        <v>6.0</v>
      </c>
      <c r="E91" s="77">
        <v>7.0</v>
      </c>
      <c r="F91" s="77">
        <v>7.0</v>
      </c>
      <c r="G91" s="77">
        <v>5.0</v>
      </c>
      <c r="H91" s="77">
        <v>13.0</v>
      </c>
      <c r="I91" s="77">
        <v>7.0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ht="12.75" customHeight="1">
      <c r="A92" s="1"/>
      <c r="B92" s="58" t="s">
        <v>27</v>
      </c>
      <c r="C92" s="76"/>
      <c r="D92" s="77">
        <v>8.0</v>
      </c>
      <c r="E92" s="77">
        <v>15.0</v>
      </c>
      <c r="F92" s="77">
        <v>8.0</v>
      </c>
      <c r="G92" s="77">
        <v>11.0</v>
      </c>
      <c r="H92" s="77">
        <v>12.0</v>
      </c>
      <c r="I92" s="77">
        <v>17.0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ht="12.75" customHeight="1">
      <c r="A93" s="1"/>
      <c r="B93" s="63" t="s">
        <v>28</v>
      </c>
      <c r="C93" s="76"/>
      <c r="D93" s="77">
        <v>59.0</v>
      </c>
      <c r="E93" s="77">
        <v>57.0</v>
      </c>
      <c r="F93" s="77">
        <v>45.0</v>
      </c>
      <c r="G93" s="77">
        <v>48.0</v>
      </c>
      <c r="H93" s="77">
        <v>45.0</v>
      </c>
      <c r="I93" s="77">
        <v>31.0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ht="15.0" customHeight="1">
      <c r="A94" s="1"/>
      <c r="B94" s="58" t="s">
        <v>30</v>
      </c>
      <c r="C94" s="76"/>
      <c r="D94" s="77">
        <v>64.0</v>
      </c>
      <c r="E94" s="77">
        <v>64.0</v>
      </c>
      <c r="F94" s="77">
        <v>71.0</v>
      </c>
      <c r="G94" s="77">
        <v>78.0</v>
      </c>
      <c r="H94" s="77">
        <v>80.0</v>
      </c>
      <c r="I94" s="77">
        <v>86.0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ht="15.0" customHeight="1">
      <c r="A95" s="1"/>
      <c r="B95" s="58" t="s">
        <v>31</v>
      </c>
      <c r="C95" s="76"/>
      <c r="D95" s="77">
        <v>8.0</v>
      </c>
      <c r="E95" s="77">
        <v>4.0</v>
      </c>
      <c r="F95" s="77">
        <v>5.0</v>
      </c>
      <c r="G95" s="77">
        <v>5.0</v>
      </c>
      <c r="H95" s="77">
        <v>6.0</v>
      </c>
      <c r="I95" s="77">
        <v>4.0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ht="12.75" customHeight="1">
      <c r="A96" s="1"/>
      <c r="B96" s="58" t="s">
        <v>32</v>
      </c>
      <c r="C96" s="74"/>
      <c r="D96" s="78">
        <v>3.0</v>
      </c>
      <c r="E96" s="78">
        <v>2.0</v>
      </c>
      <c r="F96" s="78">
        <v>0.0</v>
      </c>
      <c r="G96" s="78">
        <v>0.0</v>
      </c>
      <c r="H96" s="78">
        <v>1.0</v>
      </c>
      <c r="I96" s="78">
        <v>1.0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ht="18.75" customHeight="1">
      <c r="A99" s="1"/>
      <c r="B99" s="71" t="s">
        <v>36</v>
      </c>
      <c r="G99" s="1"/>
      <c r="H99" s="1"/>
      <c r="I99" s="1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ht="12.75" customHeight="1">
      <c r="A101" s="1"/>
      <c r="B101" s="1"/>
      <c r="C101" s="79">
        <v>22.11</v>
      </c>
      <c r="D101" s="1" t="s">
        <v>37</v>
      </c>
      <c r="E101" s="1"/>
      <c r="F101" s="1"/>
      <c r="G101" s="1"/>
      <c r="H101" s="1"/>
      <c r="I101" s="1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ht="12.75" customHeight="1">
      <c r="A102" s="1"/>
      <c r="B102" s="1"/>
      <c r="C102" s="80">
        <v>36.06</v>
      </c>
      <c r="D102" s="1" t="s">
        <v>38</v>
      </c>
      <c r="E102" s="1"/>
      <c r="F102" s="1"/>
      <c r="G102" s="1"/>
      <c r="H102" s="1"/>
      <c r="I102" s="1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</sheetData>
  <mergeCells count="16">
    <mergeCell ref="A2:I2"/>
    <mergeCell ref="A3:I3"/>
    <mergeCell ref="A10:I10"/>
    <mergeCell ref="A11:G11"/>
    <mergeCell ref="B12:D12"/>
    <mergeCell ref="E12:G12"/>
    <mergeCell ref="I12:J12"/>
    <mergeCell ref="B86:F86"/>
    <mergeCell ref="B99:F99"/>
    <mergeCell ref="A51:I51"/>
    <mergeCell ref="B53:C53"/>
    <mergeCell ref="D53:E53"/>
    <mergeCell ref="F53:G53"/>
    <mergeCell ref="H53:I53"/>
    <mergeCell ref="J53:K53"/>
    <mergeCell ref="L53:M53"/>
  </mergeCells>
  <printOptions/>
  <pageMargins bottom="0.3" footer="0.0" header="0.0" left="0.75" right="0.75" top="1.0"/>
  <pageSetup orientation="portrait"/>
  <rowBreaks count="1" manualBreakCount="1">
    <brk id="50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2006-07-28T22:40:23Z</dcterms:created>
  <dc:creator>ADROLFK</dc:creator>
</cp:coreProperties>
</file>