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AD_HRD_Travel Reduction\TRP\Info Tables, Surveys and more\SURVEY Annual Think Pink\2024 survey\2024 complete\"/>
    </mc:Choice>
  </mc:AlternateContent>
  <bookViews>
    <workbookView xWindow="0" yWindow="0" windowWidth="28800" windowHeight="12435"/>
  </bookViews>
  <sheets>
    <sheet name="Capitol Complex" sheetId="4" r:id="rId1"/>
  </sheets>
  <definedNames>
    <definedName name="_xlnm.Print_Area" localSheetId="0">'Capitol Complex'!$A$1:$I$106</definedName>
  </definedNames>
  <calcPr calcId="152511"/>
</workbook>
</file>

<file path=xl/calcChain.xml><?xml version="1.0" encoding="utf-8"?>
<calcChain xmlns="http://schemas.openxmlformats.org/spreadsheetml/2006/main">
  <c r="G20" i="4" l="1"/>
  <c r="D20" i="4"/>
  <c r="D19" i="4" l="1"/>
  <c r="G19" i="4"/>
  <c r="D18" i="4" l="1"/>
  <c r="G18" i="4"/>
  <c r="G17" i="4" l="1"/>
  <c r="D17" i="4"/>
  <c r="D16" i="4"/>
  <c r="G16" i="4"/>
  <c r="G15" i="4"/>
  <c r="D15" i="4"/>
</calcChain>
</file>

<file path=xl/sharedStrings.xml><?xml version="1.0" encoding="utf-8"?>
<sst xmlns="http://schemas.openxmlformats.org/spreadsheetml/2006/main" count="62" uniqueCount="37">
  <si>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</si>
  <si>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</si>
  <si>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</si>
  <si>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</si>
  <si>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</si>
  <si>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</si>
  <si>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</si>
  <si>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</si>
  <si>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</si>
  <si>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</si>
  <si>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</si>
  <si>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</si>
  <si>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</si>
  <si>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</si>
  <si>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</si>
  <si>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</si>
  <si>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</si>
  <si>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</si>
  <si>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</si>
  <si>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</si>
  <si>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</si>
  <si>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</si>
  <si>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</si>
  <si>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</si>
  <si>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</si>
  <si>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</si>
  <si>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YES</t>
  </si>
  <si>
    <t>Criminal Justice Commission - Capitol Complex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</si>
  <si>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</si>
  <si>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</si>
  <si>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</si>
  <si>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</si>
  <si>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</si>
  <si>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</si>
  <si>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NO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</si>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</sst>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8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37" applyNumberFormat="0" applyAlignment="0" applyProtection="0"/>
    <xf numFmtId="0" fontId="23" fillId="28" borderId="38" applyNumberFormat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39" applyNumberFormat="0" applyFill="0" applyAlignment="0" applyProtection="0"/>
    <xf numFmtId="0" fontId="27" fillId="0" borderId="40" applyNumberFormat="0" applyFill="0" applyAlignment="0" applyProtection="0"/>
    <xf numFmtId="0" fontId="28" fillId="0" borderId="41" applyNumberFormat="0" applyFill="0" applyAlignment="0" applyProtection="0"/>
    <xf numFmtId="0" fontId="28" fillId="0" borderId="0" applyNumberFormat="0" applyFill="0" applyBorder="0" applyAlignment="0" applyProtection="0"/>
    <xf numFmtId="0" fontId="29" fillId="30" borderId="37" applyNumberFormat="0" applyAlignment="0" applyProtection="0"/>
    <xf numFmtId="0" fontId="30" fillId="0" borderId="42" applyNumberFormat="0" applyFill="0" applyAlignment="0" applyProtection="0"/>
    <xf numFmtId="0" fontId="31" fillId="31" borderId="0" applyNumberFormat="0" applyBorder="0" applyAlignment="0" applyProtection="0"/>
    <xf numFmtId="0" fontId="19" fillId="0" borderId="0"/>
    <xf numFmtId="0" fontId="19" fillId="32" borderId="43" applyNumberFormat="0" applyFont="0" applyAlignment="0" applyProtection="0"/>
    <xf numFmtId="0" fontId="32" fillId="27" borderId="44" applyNumberFormat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5" applyNumberFormat="0" applyFill="0" applyAlignment="0" applyProtection="0"/>
    <xf numFmtId="0" fontId="35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4" fillId="0" borderId="0" xfId="0" applyFont="1"/>
    <xf numFmtId="9" fontId="5" fillId="0" borderId="0" xfId="42" applyFont="1" applyBorder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6" fillId="0" borderId="0" xfId="0" applyFont="1"/>
    <xf numFmtId="164" fontId="2" fillId="0" borderId="9" xfId="42" applyNumberFormat="1" applyFont="1" applyBorder="1" applyAlignment="1">
      <alignment horizontal="center"/>
    </xf>
    <xf numFmtId="164" fontId="2" fillId="0" borderId="10" xfId="42" applyNumberFormat="1" applyFont="1" applyBorder="1" applyAlignment="1">
      <alignment horizontal="center"/>
    </xf>
    <xf numFmtId="164" fontId="2" fillId="0" borderId="12" xfId="42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17" fillId="0" borderId="0" xfId="0" applyNumberFormat="1" applyFont="1"/>
    <xf numFmtId="0" fontId="17" fillId="0" borderId="0" xfId="0" applyFont="1"/>
    <xf numFmtId="2" fontId="7" fillId="0" borderId="0" xfId="0" applyNumberFormat="1" applyFont="1"/>
    <xf numFmtId="0" fontId="18" fillId="0" borderId="0" xfId="0" applyFont="1"/>
    <xf numFmtId="0" fontId="11" fillId="0" borderId="15" xfId="0" applyFont="1" applyBorder="1" applyAlignment="1">
      <alignment horizontal="center"/>
    </xf>
    <xf numFmtId="3" fontId="11" fillId="0" borderId="16" xfId="28" applyNumberFormat="1" applyFont="1" applyBorder="1"/>
    <xf numFmtId="164" fontId="11" fillId="0" borderId="17" xfId="42" applyNumberFormat="1" applyFont="1" applyBorder="1"/>
    <xf numFmtId="164" fontId="18" fillId="0" borderId="0" xfId="0" applyNumberFormat="1" applyFont="1" applyBorder="1"/>
    <xf numFmtId="0" fontId="11" fillId="0" borderId="8" xfId="0" applyFont="1" applyBorder="1"/>
    <xf numFmtId="3" fontId="11" fillId="0" borderId="18" xfId="28" applyNumberFormat="1" applyFont="1" applyBorder="1"/>
    <xf numFmtId="164" fontId="11" fillId="0" borderId="11" xfId="42" applyNumberFormat="1" applyFont="1" applyBorder="1"/>
    <xf numFmtId="0" fontId="11" fillId="0" borderId="8" xfId="0" applyFont="1" applyBorder="1" applyAlignment="1">
      <alignment wrapText="1"/>
    </xf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42" applyNumberFormat="1" applyFont="1" applyBorder="1"/>
    <xf numFmtId="3" fontId="18" fillId="0" borderId="0" xfId="0" applyNumberFormat="1" applyFont="1" applyBorder="1"/>
    <xf numFmtId="164" fontId="11" fillId="0" borderId="0" xfId="0" applyNumberFormat="1" applyFont="1" applyBorder="1"/>
    <xf numFmtId="0" fontId="6" fillId="0" borderId="0" xfId="0" applyFont="1" applyBorder="1"/>
    <xf numFmtId="0" fontId="1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1" fontId="11" fillId="0" borderId="19" xfId="42" applyNumberFormat="1" applyFont="1" applyBorder="1"/>
    <xf numFmtId="1" fontId="11" fillId="0" borderId="20" xfId="42" applyNumberFormat="1" applyFont="1" applyBorder="1" applyAlignment="1">
      <alignment horizontal="center"/>
    </xf>
    <xf numFmtId="1" fontId="11" fillId="0" borderId="21" xfId="42" applyNumberFormat="1" applyFont="1" applyBorder="1"/>
    <xf numFmtId="1" fontId="11" fillId="0" borderId="22" xfId="42" applyNumberFormat="1" applyFont="1" applyBorder="1" applyAlignment="1">
      <alignment horizontal="center"/>
    </xf>
    <xf numFmtId="1" fontId="11" fillId="0" borderId="7" xfId="42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3" fontId="11" fillId="0" borderId="23" xfId="0" applyNumberFormat="1" applyFont="1" applyBorder="1"/>
    <xf numFmtId="164" fontId="11" fillId="0" borderId="24" xfId="42" applyNumberFormat="1" applyFont="1" applyBorder="1"/>
    <xf numFmtId="0" fontId="2" fillId="0" borderId="0" xfId="0" applyFont="1" applyAlignment="1">
      <alignment horizontal="left"/>
    </xf>
    <xf numFmtId="164" fontId="2" fillId="0" borderId="25" xfId="42" applyNumberFormat="1" applyFont="1" applyBorder="1" applyAlignment="1">
      <alignment horizontal="center"/>
    </xf>
    <xf numFmtId="164" fontId="12" fillId="0" borderId="15" xfId="42" applyNumberFormat="1" applyFont="1" applyBorder="1" applyAlignment="1">
      <alignment horizontal="center"/>
    </xf>
    <xf numFmtId="164" fontId="12" fillId="0" borderId="4" xfId="42" applyNumberFormat="1" applyFont="1" applyBorder="1" applyAlignment="1">
      <alignment horizontal="center"/>
    </xf>
    <xf numFmtId="164" fontId="12" fillId="0" borderId="5" xfId="42" applyNumberFormat="1" applyFont="1" applyBorder="1" applyAlignment="1">
      <alignment horizontal="center"/>
    </xf>
    <xf numFmtId="164" fontId="12" fillId="0" borderId="26" xfId="42" applyNumberFormat="1" applyFont="1" applyBorder="1" applyAlignment="1">
      <alignment horizontal="center"/>
    </xf>
    <xf numFmtId="0" fontId="15" fillId="0" borderId="0" xfId="0" applyFont="1"/>
    <xf numFmtId="0" fontId="12" fillId="0" borderId="23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30" xfId="42" applyNumberFormat="1" applyFont="1" applyBorder="1" applyAlignment="1">
      <alignment horizontal="center"/>
    </xf>
    <xf numFmtId="164" fontId="2" fillId="0" borderId="31" xfId="42" applyNumberFormat="1" applyFont="1" applyBorder="1" applyAlignment="1">
      <alignment horizontal="center"/>
    </xf>
    <xf numFmtId="164" fontId="2" fillId="0" borderId="32" xfId="42" applyNumberFormat="1" applyFont="1" applyBorder="1" applyAlignment="1">
      <alignment horizontal="center"/>
    </xf>
    <xf numFmtId="164" fontId="2" fillId="0" borderId="33" xfId="4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2" fillId="0" borderId="15" xfId="42" applyNumberFormat="1" applyFont="1" applyBorder="1" applyAlignment="1">
      <alignment horizontal="center"/>
    </xf>
    <xf numFmtId="164" fontId="2" fillId="0" borderId="4" xfId="42" applyNumberFormat="1" applyFont="1" applyBorder="1" applyAlignment="1">
      <alignment horizontal="center"/>
    </xf>
    <xf numFmtId="164" fontId="2" fillId="0" borderId="5" xfId="42" applyNumberFormat="1" applyFont="1" applyBorder="1" applyAlignment="1">
      <alignment horizontal="center"/>
    </xf>
    <xf numFmtId="164" fontId="2" fillId="0" borderId="26" xfId="42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4" fontId="11" fillId="0" borderId="0" xfId="42" applyNumberFormat="1" applyFont="1" applyAlignment="1">
      <alignment horizontal="center"/>
    </xf>
    <xf numFmtId="10" fontId="36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/>
    </xf>
    <xf numFmtId="10" fontId="37" fillId="0" borderId="0" xfId="0" applyNumberFormat="1" applyFont="1" applyAlignment="1">
      <alignment horizontal="center"/>
    </xf>
    <xf numFmtId="9" fontId="12" fillId="0" borderId="27" xfId="0" applyNumberFormat="1" applyFont="1" applyBorder="1"/>
    <xf numFmtId="0" fontId="12" fillId="0" borderId="20" xfId="0" applyFont="1" applyBorder="1" applyAlignment="1">
      <alignment horizontal="center"/>
    </xf>
    <xf numFmtId="9" fontId="2" fillId="0" borderId="27" xfId="0" applyNumberFormat="1" applyFont="1" applyBorder="1"/>
    <xf numFmtId="2" fontId="11" fillId="0" borderId="21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5" fillId="0" borderId="36" xfId="0" applyFont="1" applyBorder="1"/>
    <xf numFmtId="0" fontId="15" fillId="0" borderId="35" xfId="0" applyFont="1" applyBorder="1"/>
    <xf numFmtId="0" fontId="14" fillId="0" borderId="0" xfId="0" applyFont="1" applyBorder="1" applyAlignment="1">
      <alignment horizontal="center"/>
    </xf>
    <xf numFmtId="9" fontId="2" fillId="0" borderId="46" xfId="42" applyFont="1" applyBorder="1"/>
    <xf numFmtId="9" fontId="2" fillId="0" borderId="47" xfId="42" applyFont="1" applyBorder="1"/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te 2" xfId="40"/>
    <cellStyle name="Output 2" xfId="41"/>
    <cellStyle name="Percent" xfId="42" builtinId="5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407898754923678"/>
          <c:y val="3.8167938931297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65789473684209E-2"/>
          <c:y val="0.14503843824255697"/>
          <c:w val="0.88157894736842102"/>
          <c:h val="0.625955365046824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Complex'!$B$57:$C$57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Complex'!$C$60:$C$68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0.18947368421052632</c:v>
                </c:pt>
                <c:pt idx="3">
                  <c:v>0</c:v>
                </c:pt>
                <c:pt idx="4">
                  <c:v>3.1578947368421054E-2</c:v>
                </c:pt>
                <c:pt idx="5">
                  <c:v>4.2105263157894736E-2</c:v>
                </c:pt>
                <c:pt idx="6">
                  <c:v>0.10526315789473684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6C-417D-A1B1-91A5A8A6E72E}"/>
            </c:ext>
          </c:extLst>
        </c:ser>
        <c:ser>
          <c:idx val="0"/>
          <c:order val="1"/>
          <c:tx>
            <c:strRef>
              <c:f>'Capitol Complex'!$D$57:$E$57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'Capitol Complex'!$A$60:$A$68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Complex'!$E$60:$E$68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0.17142857142857143</c:v>
                </c:pt>
                <c:pt idx="3">
                  <c:v>4.7619047619047616E-2</c:v>
                </c:pt>
                <c:pt idx="4">
                  <c:v>2.8571428571428571E-2</c:v>
                </c:pt>
                <c:pt idx="5">
                  <c:v>4.7619047619047616E-2</c:v>
                </c:pt>
                <c:pt idx="6">
                  <c:v>2.8571428571428571E-2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6C-417D-A1B1-91A5A8A6E72E}"/>
            </c:ext>
          </c:extLst>
        </c:ser>
        <c:ser>
          <c:idx val="2"/>
          <c:order val="2"/>
          <c:tx>
            <c:strRef>
              <c:f>'Capitol Complex'!$F$57:$G$57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Complex'!$G$60:$G$68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1.2345679012345678E-2</c:v>
                </c:pt>
                <c:pt idx="4">
                  <c:v>2.4691358024691357E-2</c:v>
                </c:pt>
                <c:pt idx="5">
                  <c:v>0</c:v>
                </c:pt>
                <c:pt idx="6">
                  <c:v>0.72839506172839508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26C-417D-A1B1-91A5A8A6E72E}"/>
            </c:ext>
          </c:extLst>
        </c:ser>
        <c:ser>
          <c:idx val="3"/>
          <c:order val="3"/>
          <c:tx>
            <c:strRef>
              <c:f>'Capitol Complex'!$H$57:$I$57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Complex'!$I$60:$I$68</c:f>
              <c:numCache>
                <c:formatCode>0.0%</c:formatCode>
                <c:ptCount val="9"/>
                <c:pt idx="0">
                  <c:v>3.5365853658536582E-2</c:v>
                </c:pt>
                <c:pt idx="1">
                  <c:v>0</c:v>
                </c:pt>
                <c:pt idx="2">
                  <c:v>6.097560975609756E-2</c:v>
                </c:pt>
                <c:pt idx="3">
                  <c:v>3.6585365853658534E-2</c:v>
                </c:pt>
                <c:pt idx="4">
                  <c:v>3.6585365853658534E-2</c:v>
                </c:pt>
                <c:pt idx="5">
                  <c:v>0</c:v>
                </c:pt>
                <c:pt idx="6">
                  <c:v>0.35365853658536583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26C-417D-A1B1-91A5A8A6E72E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'Capitol Complex'!$K$60:$K$68</c:f>
              <c:numCache>
                <c:formatCode>0.0%</c:formatCode>
                <c:ptCount val="9"/>
                <c:pt idx="0">
                  <c:v>2.3255813953488372E-2</c:v>
                </c:pt>
                <c:pt idx="1">
                  <c:v>0</c:v>
                </c:pt>
                <c:pt idx="2">
                  <c:v>8.1395348837209308E-2</c:v>
                </c:pt>
                <c:pt idx="3">
                  <c:v>5.8139534883720929E-2</c:v>
                </c:pt>
                <c:pt idx="4">
                  <c:v>4.6511627906976744E-2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B8-4E1B-B043-AFE769986F1D}"/>
            </c:ext>
          </c:extLst>
        </c:ser>
        <c:ser>
          <c:idx val="5"/>
          <c:order val="5"/>
          <c:tx>
            <c:strRef>
              <c:f>'Capitol Complex'!$L$57:$M$57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Complex'!$M$60:$M$68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0.17525773195876287</c:v>
                </c:pt>
                <c:pt idx="3">
                  <c:v>6.1855670103092786E-2</c:v>
                </c:pt>
                <c:pt idx="4">
                  <c:v>6.1855670103092786E-2</c:v>
                </c:pt>
                <c:pt idx="5">
                  <c:v>0</c:v>
                </c:pt>
                <c:pt idx="6">
                  <c:v>0.38144329896907214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22-43F2-97EF-6013F3A7A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6932288"/>
        <c:axId val="-1416935552"/>
      </c:barChart>
      <c:catAx>
        <c:axId val="-141693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41693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935552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416932288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07332459731196"/>
          <c:y val="0.93511610666987233"/>
          <c:w val="0.62682020532157945"/>
          <c:h val="6.48840933863776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466942816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293158786450166"/>
          <c:w val="0.86080740042532411"/>
          <c:h val="0.4784492828354046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A0-446D-B7EF-3A45B90098A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0.59899999999999998</c:v>
                </c:pt>
                <c:pt idx="1">
                  <c:v>0.63160000000000005</c:v>
                </c:pt>
                <c:pt idx="2">
                  <c:v>0.67620000000000002</c:v>
                </c:pt>
                <c:pt idx="3">
                  <c:v>0.2346</c:v>
                </c:pt>
                <c:pt idx="4">
                  <c:v>0.4768</c:v>
                </c:pt>
                <c:pt idx="5">
                  <c:v>0.29070000000000001</c:v>
                </c:pt>
                <c:pt idx="6">
                  <c:v>0.3196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A0-446D-B7EF-3A45B90098A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 formatCode="0.00%">
                  <c:v>0.73699999999999999</c:v>
                </c:pt>
                <c:pt idx="3" formatCode="0.00%">
                  <c:v>0.48699999999999999</c:v>
                </c:pt>
                <c:pt idx="4" formatCode="0.00%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A0-446D-B7EF-3A45B9009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16938272"/>
        <c:axId val="-1416937184"/>
      </c:lineChart>
      <c:catAx>
        <c:axId val="-141693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41693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93718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41693827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8362279359629814"/>
          <c:w val="0.6648363185371059"/>
          <c:h val="8.1896729733427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0416749742634044"/>
          <c:w val="0.85714439021074829"/>
          <c:h val="0.54583555434388975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5A-4C77-8E1F-C7077E551C6C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0.57999999999999996</c:v>
                </c:pt>
                <c:pt idx="1">
                  <c:v>0.67300000000000004</c:v>
                </c:pt>
                <c:pt idx="2">
                  <c:v>0.72070000000000001</c:v>
                </c:pt>
                <c:pt idx="3">
                  <c:v>0.318</c:v>
                </c:pt>
                <c:pt idx="4">
                  <c:v>0.45429999999999998</c:v>
                </c:pt>
                <c:pt idx="5">
                  <c:v>0.2492</c:v>
                </c:pt>
                <c:pt idx="6">
                  <c:v>0.34250000000000003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5A-4C77-8E1F-C7077E551C6C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 formatCode="0.00%">
                  <c:v>0.70799999999999996</c:v>
                </c:pt>
                <c:pt idx="3" formatCode="0.00%">
                  <c:v>0.46700000000000003</c:v>
                </c:pt>
                <c:pt idx="4" formatCode="0.00%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25A-4C77-8E1F-C7077E551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16936640"/>
        <c:axId val="-1416931744"/>
      </c:lineChart>
      <c:catAx>
        <c:axId val="-141693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41693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693174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4169366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85733514079971"/>
          <c:y val="0.8916701662292213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9525</xdr:rowOff>
    </xdr:from>
    <xdr:to>
      <xdr:col>8</xdr:col>
      <xdr:colOff>219075</xdr:colOff>
      <xdr:row>85</xdr:row>
      <xdr:rowOff>142875</xdr:rowOff>
    </xdr:to>
    <xdr:graphicFrame macro="">
      <xdr:nvGraphicFramePr>
        <xdr:cNvPr id="1543" name="Chart 1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51434</xdr:colOff>
      <xdr:row>21</xdr:row>
      <xdr:rowOff>7620</xdr:rowOff>
    </xdr:from>
    <xdr:to>
      <xdr:col>7</xdr:col>
      <xdr:colOff>114299</xdr:colOff>
      <xdr:row>35</xdr:row>
      <xdr:rowOff>36195</xdr:rowOff>
    </xdr:to>
    <xdr:graphicFrame macro="">
      <xdr:nvGraphicFramePr>
        <xdr:cNvPr id="1544" name="Chart 2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78105</xdr:rowOff>
    </xdr:from>
    <xdr:to>
      <xdr:col>6</xdr:col>
      <xdr:colOff>619125</xdr:colOff>
      <xdr:row>53</xdr:row>
      <xdr:rowOff>9525</xdr:rowOff>
    </xdr:to>
    <xdr:graphicFrame macro="">
      <xdr:nvGraphicFramePr>
        <xdr:cNvPr id="1545" name="Chart 3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108</xdr:row>
      <xdr:rowOff>114300</xdr:rowOff>
    </xdr:from>
    <xdr:to>
      <xdr:col>0</xdr:col>
      <xdr:colOff>771525</xdr:colOff>
      <xdr:row>110</xdr:row>
      <xdr:rowOff>0</xdr:rowOff>
    </xdr:to>
    <xdr:sp macro="" textlink="">
      <xdr:nvSpPr>
        <xdr:cNvPr id="1546" name="Text Box 5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695325" y="18792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510541</xdr:colOff>
      <xdr:row>21</xdr:row>
      <xdr:rowOff>74294</xdr:rowOff>
    </xdr:from>
    <xdr:to>
      <xdr:col>9</xdr:col>
      <xdr:colOff>224791</xdr:colOff>
      <xdr:row>25</xdr:row>
      <xdr:rowOff>26669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>
          <a:spLocks/>
        </xdr:cNvSpPr>
      </xdr:nvSpPr>
      <xdr:spPr bwMode="auto">
        <a:xfrm>
          <a:off x="5509261" y="4600574"/>
          <a:ext cx="1101090" cy="561975"/>
        </a:xfrm>
        <a:prstGeom prst="borderCallout1">
          <a:avLst>
            <a:gd name="adj1" fmla="val 12194"/>
            <a:gd name="adj2" fmla="val -8931"/>
            <a:gd name="adj3" fmla="val 28954"/>
            <a:gd name="adj4" fmla="val -2077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379095</xdr:colOff>
      <xdr:row>35</xdr:row>
      <xdr:rowOff>100965</xdr:rowOff>
    </xdr:from>
    <xdr:to>
      <xdr:col>9</xdr:col>
      <xdr:colOff>493395</xdr:colOff>
      <xdr:row>40</xdr:row>
      <xdr:rowOff>139065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/>
        </xdr:cNvSpPr>
      </xdr:nvSpPr>
      <xdr:spPr bwMode="auto">
        <a:xfrm>
          <a:off x="5377815" y="6760845"/>
          <a:ext cx="1501140" cy="800100"/>
        </a:xfrm>
        <a:prstGeom prst="borderCallout1">
          <a:avLst>
            <a:gd name="adj1" fmla="val 18519"/>
            <a:gd name="adj2" fmla="val -8694"/>
            <a:gd name="adj3" fmla="val 31480"/>
            <a:gd name="adj4" fmla="val -1155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87</xdr:row>
      <xdr:rowOff>0</xdr:rowOff>
    </xdr:from>
    <xdr:to>
      <xdr:col>4</xdr:col>
      <xdr:colOff>523875</xdr:colOff>
      <xdr:row>88</xdr:row>
      <xdr:rowOff>38100</xdr:rowOff>
    </xdr:to>
    <xdr:sp macro="" textlink="">
      <xdr:nvSpPr>
        <xdr:cNvPr id="1549" name="Text Box 10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648075" y="14678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161925</xdr:colOff>
      <xdr:row>84</xdr:row>
      <xdr:rowOff>95250</xdr:rowOff>
    </xdr:from>
    <xdr:ext cx="1445763" cy="159873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61925" y="1409700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89</xdr:row>
      <xdr:rowOff>0</xdr:rowOff>
    </xdr:from>
    <xdr:to>
      <xdr:col>4</xdr:col>
      <xdr:colOff>523875</xdr:colOff>
      <xdr:row>89</xdr:row>
      <xdr:rowOff>190500</xdr:rowOff>
    </xdr:to>
    <xdr:sp macro="" textlink="">
      <xdr:nvSpPr>
        <xdr:cNvPr id="1551" name="Text Box 23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648075" y="14982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114300</xdr:rowOff>
    </xdr:from>
    <xdr:to>
      <xdr:col>0</xdr:col>
      <xdr:colOff>771525</xdr:colOff>
      <xdr:row>105</xdr:row>
      <xdr:rowOff>142875</xdr:rowOff>
    </xdr:to>
    <xdr:sp macro="" textlink="">
      <xdr:nvSpPr>
        <xdr:cNvPr id="1552" name="Text Box 24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695325" y="18164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553" name="Text Box 25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695325" y="17659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554" name="Text Box 26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695325" y="17659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555" name="Text Box 27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695325" y="17659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556" name="Text Box 28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695325" y="17659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557" name="Text Box 29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695325" y="17659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558" name="Text Box 30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695325" y="17659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102</xdr:row>
      <xdr:rowOff>0</xdr:rowOff>
    </xdr:from>
    <xdr:to>
      <xdr:col>4</xdr:col>
      <xdr:colOff>523875</xdr:colOff>
      <xdr:row>102</xdr:row>
      <xdr:rowOff>190500</xdr:rowOff>
    </xdr:to>
    <xdr:sp macro="" textlink="">
      <xdr:nvSpPr>
        <xdr:cNvPr id="1559" name="Text Box 31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648075" y="17659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102</xdr:row>
      <xdr:rowOff>0</xdr:rowOff>
    </xdr:from>
    <xdr:to>
      <xdr:col>4</xdr:col>
      <xdr:colOff>523875</xdr:colOff>
      <xdr:row>102</xdr:row>
      <xdr:rowOff>190500</xdr:rowOff>
    </xdr:to>
    <xdr:sp macro="" textlink="">
      <xdr:nvSpPr>
        <xdr:cNvPr id="1560" name="Text Box 32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648075" y="17659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0.93573</cdr:x>
      <cdr:y>0.52525</cdr:y>
    </cdr:from>
    <cdr:to>
      <cdr:x>0.98294</cdr:x>
      <cdr:y>0.73351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1063" y="1313548"/>
          <a:ext cx="273863" cy="518715"/>
        </a:xfrm>
        <a:prstGeom xmlns:a="http://schemas.openxmlformats.org/drawingml/2006/main" prst="upArrow">
          <a:avLst>
            <a:gd name="adj1" fmla="val 50000"/>
            <a:gd name="adj2" fmla="val 4735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0.95446</cdr:x>
      <cdr:y>0.40592</cdr:y>
    </cdr:from>
    <cdr:to>
      <cdr:x>0.99839</cdr:x>
      <cdr:y>0.57078</cdr:y>
    </cdr:to>
    <cdr:sp macro="" textlink="">
      <cdr:nvSpPr>
        <cdr:cNvPr id="307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1067" y="877678"/>
          <a:ext cx="222355" cy="356457"/>
        </a:xfrm>
        <a:prstGeom xmlns:a="http://schemas.openxmlformats.org/drawingml/2006/main" prst="downArrow">
          <a:avLst>
            <a:gd name="adj1" fmla="val 50000"/>
            <a:gd name="adj2" fmla="val 3996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0.95582</cdr:x>
      <cdr:y>0.36898</cdr:y>
    </cdr:from>
    <cdr:to>
      <cdr:x>1</cdr:x>
      <cdr:y>0.52929</cdr:y>
    </cdr:to>
    <cdr:sp macro="" textlink="">
      <cdr:nvSpPr>
        <cdr:cNvPr id="40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619" y="843481"/>
          <a:ext cx="227071" cy="366468"/>
        </a:xfrm>
        <a:prstGeom xmlns:a="http://schemas.openxmlformats.org/drawingml/2006/main" prst="downArrow">
          <a:avLst>
            <a:gd name="adj1" fmla="val 50000"/>
            <a:gd name="adj2" fmla="val 3997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6"/>
  <sheetViews>
    <sheetView showGridLines="0" tabSelected="1" zoomScaleNormal="100" zoomScaleSheetLayoutView="100" workbookViewId="0">
      <selection activeCell="M15" sqref="M15"/>
    </sheetView>
  </sheetViews>
  <sheetFormatPr defaultColWidth="9.140625" defaultRowHeight="12"/>
  <cols>
    <col min="1" max="1" width="13.42578125" style="4" customWidth="1"/>
    <col min="2" max="2" width="11.7109375" style="4" customWidth="1"/>
    <col min="3" max="9" width="11.42578125" style="4" customWidth="1"/>
    <col min="10" max="13" width="11.42578125" style="5" customWidth="1"/>
    <col min="14" max="55" width="5" style="5" customWidth="1"/>
    <col min="56" max="57" width="5" style="4" customWidth="1"/>
    <col min="58" max="16384" width="9.140625" style="4"/>
  </cols>
  <sheetData>
    <row r="1" spans="1:55" ht="15" customHeight="1"/>
    <row r="2" spans="1:55" ht="22.5">
      <c r="A2" s="89" t="s">
        <v>27</v>
      </c>
      <c r="B2" s="89"/>
      <c r="C2" s="89"/>
      <c r="D2" s="89"/>
      <c r="E2" s="89"/>
      <c r="F2" s="89"/>
      <c r="G2" s="89"/>
      <c r="H2" s="90"/>
      <c r="I2" s="90"/>
      <c r="J2" s="6"/>
    </row>
    <row r="3" spans="1:55" ht="15.75" customHeight="1">
      <c r="A3" s="91" t="s">
        <v>35</v>
      </c>
      <c r="B3" s="91"/>
      <c r="C3" s="91"/>
      <c r="D3" s="91"/>
      <c r="E3" s="91"/>
      <c r="F3" s="91"/>
      <c r="G3" s="91"/>
      <c r="H3" s="90"/>
      <c r="I3" s="90"/>
      <c r="J3" s="6"/>
    </row>
    <row r="4" spans="1:55" ht="6.75" customHeight="1">
      <c r="F4" s="7"/>
    </row>
    <row r="5" spans="1:55" ht="13.5" thickBot="1">
      <c r="F5" s="7"/>
    </row>
    <row r="6" spans="1:55" s="1" customFormat="1" ht="15.75" thickBot="1">
      <c r="A6" s="8" t="s">
        <v>0</v>
      </c>
      <c r="B6" s="9">
        <v>2018</v>
      </c>
      <c r="C6" s="9">
        <v>2019</v>
      </c>
      <c r="D6" s="83">
        <v>2020</v>
      </c>
      <c r="E6" s="83">
        <v>2021</v>
      </c>
      <c r="F6" s="83">
        <v>2022</v>
      </c>
      <c r="G6" s="83">
        <v>2023</v>
      </c>
      <c r="H6" s="80">
        <v>2024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55" s="1" customFormat="1" ht="15.75" thickBot="1">
      <c r="A7" s="28" t="s">
        <v>1</v>
      </c>
      <c r="B7" s="101">
        <v>1</v>
      </c>
      <c r="C7" s="102">
        <v>0.81820000000000004</v>
      </c>
      <c r="D7" s="81">
        <v>0.95240000000000002</v>
      </c>
      <c r="E7" s="81">
        <v>0.81820000000000004</v>
      </c>
      <c r="F7" s="81">
        <v>0.85</v>
      </c>
      <c r="G7" s="81">
        <v>0.74</v>
      </c>
      <c r="H7" s="79">
        <v>0.95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55" ht="15" customHeight="1">
      <c r="D8" s="3"/>
    </row>
    <row r="9" spans="1:55" ht="15" customHeight="1"/>
    <row r="10" spans="1:55" ht="18.75">
      <c r="A10" s="92" t="s">
        <v>2</v>
      </c>
      <c r="B10" s="92"/>
      <c r="C10" s="92"/>
      <c r="D10" s="92"/>
      <c r="E10" s="92"/>
      <c r="F10" s="92"/>
      <c r="G10" s="92"/>
      <c r="H10" s="93"/>
      <c r="I10" s="93"/>
    </row>
    <row r="11" spans="1:55" ht="12" customHeight="1" thickBot="1">
      <c r="A11" s="100"/>
      <c r="B11" s="100"/>
      <c r="C11" s="100"/>
      <c r="D11" s="100"/>
      <c r="E11" s="100"/>
      <c r="F11" s="100"/>
      <c r="G11" s="100"/>
      <c r="H11" s="10"/>
    </row>
    <row r="12" spans="1:55" s="1" customFormat="1" ht="15.75" thickBot="1">
      <c r="B12" s="95" t="s">
        <v>3</v>
      </c>
      <c r="C12" s="96"/>
      <c r="D12" s="97"/>
      <c r="E12" s="95" t="s">
        <v>4</v>
      </c>
      <c r="F12" s="98"/>
      <c r="G12" s="99"/>
      <c r="H12" s="11" t="s">
        <v>5</v>
      </c>
      <c r="I12" s="87" t="s">
        <v>6</v>
      </c>
      <c r="J12" s="8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5" s="1" customFormat="1" ht="15.75" thickBot="1">
      <c r="A13" s="12"/>
      <c r="B13" s="13" t="s">
        <v>7</v>
      </c>
      <c r="C13" s="14" t="s">
        <v>8</v>
      </c>
      <c r="D13" s="15" t="s">
        <v>9</v>
      </c>
      <c r="E13" s="16" t="s">
        <v>7</v>
      </c>
      <c r="F13" s="14" t="s">
        <v>8</v>
      </c>
      <c r="G13" s="15" t="s">
        <v>9</v>
      </c>
      <c r="H13" s="17" t="s">
        <v>10</v>
      </c>
      <c r="I13" s="54" t="s">
        <v>11</v>
      </c>
      <c r="J13" s="54" t="s">
        <v>12</v>
      </c>
      <c r="K13" s="2"/>
      <c r="L13" s="2"/>
      <c r="M13" s="2"/>
      <c r="N13" s="2"/>
      <c r="O13" s="2"/>
      <c r="P13" s="2"/>
      <c r="Q13" s="2"/>
      <c r="R13" s="2"/>
      <c r="S13" s="2"/>
      <c r="T13" s="18"/>
      <c r="U13" s="2"/>
      <c r="V13" s="2"/>
      <c r="W13" s="2"/>
      <c r="X13" s="18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5" ht="15.75" thickBot="1">
      <c r="A14" s="23">
        <v>2018</v>
      </c>
      <c r="B14" s="19">
        <v>0.6</v>
      </c>
      <c r="C14" s="20">
        <v>0.59899999999999998</v>
      </c>
      <c r="D14" s="55">
        <v>-0.15</v>
      </c>
      <c r="E14" s="21">
        <v>0.6</v>
      </c>
      <c r="F14" s="20">
        <v>0.57999999999999996</v>
      </c>
      <c r="G14" s="55">
        <v>-0.16200000000000001</v>
      </c>
      <c r="H14" s="22" t="s">
        <v>26</v>
      </c>
      <c r="I14" s="75">
        <v>0.75929999999999997</v>
      </c>
      <c r="J14" s="75">
        <v>0.71540000000000004</v>
      </c>
      <c r="T14" s="26"/>
      <c r="X14" s="26"/>
    </row>
    <row r="15" spans="1:55" ht="15.75" thickBot="1">
      <c r="A15" s="63">
        <v>2019</v>
      </c>
      <c r="B15" s="64">
        <v>0.6</v>
      </c>
      <c r="C15" s="65">
        <v>0.63160000000000005</v>
      </c>
      <c r="D15" s="66">
        <f t="shared" ref="D15" si="0">(C15-C14)/C14</f>
        <v>5.442404006677809E-2</v>
      </c>
      <c r="E15" s="67">
        <v>0.6</v>
      </c>
      <c r="F15" s="65">
        <v>0.67300000000000004</v>
      </c>
      <c r="G15" s="66">
        <f t="shared" ref="G15" si="1">(F15-F14)/F14</f>
        <v>0.16034482758620705</v>
      </c>
      <c r="H15" s="68" t="s">
        <v>34</v>
      </c>
      <c r="I15" s="75">
        <v>0.73650000000000004</v>
      </c>
      <c r="J15" s="75">
        <v>0.69230000000000003</v>
      </c>
      <c r="T15" s="26"/>
      <c r="X15" s="26"/>
    </row>
    <row r="16" spans="1:55" s="60" customFormat="1" ht="15.75" thickBot="1">
      <c r="A16" s="69">
        <v>2020</v>
      </c>
      <c r="B16" s="70">
        <v>0.6</v>
      </c>
      <c r="C16" s="71">
        <v>0.67620000000000002</v>
      </c>
      <c r="D16" s="72">
        <f>(C16-C15)/C15</f>
        <v>7.0614312856238079E-2</v>
      </c>
      <c r="E16" s="73">
        <v>0.6</v>
      </c>
      <c r="F16" s="71">
        <v>0.72070000000000001</v>
      </c>
      <c r="G16" s="72">
        <f>(F16-F15)/F15</f>
        <v>7.0876671619613613E-2</v>
      </c>
      <c r="H16" s="74" t="s">
        <v>34</v>
      </c>
      <c r="I16" s="76">
        <v>0.73699999999999999</v>
      </c>
      <c r="J16" s="76">
        <v>0.70799999999999996</v>
      </c>
      <c r="K16" s="25"/>
      <c r="L16" s="25"/>
      <c r="M16" s="25"/>
      <c r="N16" s="25"/>
      <c r="O16" s="25"/>
      <c r="P16" s="25"/>
      <c r="Q16" s="25"/>
      <c r="R16" s="25"/>
      <c r="S16" s="25"/>
      <c r="T16" s="24"/>
      <c r="U16" s="25"/>
      <c r="V16" s="25"/>
      <c r="W16" s="25"/>
      <c r="X16" s="24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</row>
    <row r="17" spans="1:25" ht="15.75" thickBot="1">
      <c r="A17" s="69">
        <v>2021</v>
      </c>
      <c r="B17" s="70">
        <v>0.6</v>
      </c>
      <c r="C17" s="71">
        <v>0.2346</v>
      </c>
      <c r="D17" s="72">
        <f>(C17-C16)/C16</f>
        <v>-0.65306122448979587</v>
      </c>
      <c r="E17" s="73">
        <v>0.6</v>
      </c>
      <c r="F17" s="71">
        <v>0.318</v>
      </c>
      <c r="G17" s="72">
        <f>(F17-F16)/F16</f>
        <v>-0.55876231441653945</v>
      </c>
      <c r="H17" s="74" t="s">
        <v>26</v>
      </c>
      <c r="I17" s="77">
        <v>0.48699999999999999</v>
      </c>
      <c r="J17" s="77">
        <v>0.46700000000000003</v>
      </c>
      <c r="T17" s="24"/>
      <c r="U17" s="25"/>
      <c r="X17" s="24"/>
      <c r="Y17" s="25"/>
    </row>
    <row r="18" spans="1:25" ht="15.75" thickBot="1">
      <c r="A18" s="69">
        <v>2022</v>
      </c>
      <c r="B18" s="70">
        <v>0.6</v>
      </c>
      <c r="C18" s="71">
        <v>0.4768</v>
      </c>
      <c r="D18" s="72">
        <f>(C18-C17)/C17</f>
        <v>1.0323955669224212</v>
      </c>
      <c r="E18" s="73">
        <v>0.6</v>
      </c>
      <c r="F18" s="71">
        <v>0.45429999999999998</v>
      </c>
      <c r="G18" s="72">
        <f>(F18-F17)/F17</f>
        <v>0.42861635220125777</v>
      </c>
      <c r="H18" s="74" t="s">
        <v>26</v>
      </c>
      <c r="I18" s="77">
        <v>0.50949999999999995</v>
      </c>
      <c r="J18" s="77">
        <v>0.51470000000000005</v>
      </c>
      <c r="T18" s="26"/>
      <c r="X18" s="26"/>
    </row>
    <row r="19" spans="1:25" ht="15.75" thickBot="1">
      <c r="A19" s="69">
        <v>2023</v>
      </c>
      <c r="B19" s="70">
        <v>0.6</v>
      </c>
      <c r="C19" s="71">
        <v>0.29070000000000001</v>
      </c>
      <c r="D19" s="72">
        <f>(C19-C18)/C18</f>
        <v>-0.39031040268456374</v>
      </c>
      <c r="E19" s="73">
        <v>0.6</v>
      </c>
      <c r="F19" s="71">
        <v>0.2492</v>
      </c>
      <c r="G19" s="72">
        <f>(F19-F18)/F18</f>
        <v>-0.45146379044684126</v>
      </c>
      <c r="H19" s="74" t="s">
        <v>26</v>
      </c>
      <c r="I19" s="77">
        <v>0.4698</v>
      </c>
      <c r="J19" s="77">
        <v>0.45379999999999998</v>
      </c>
      <c r="T19" s="26"/>
      <c r="X19" s="26"/>
    </row>
    <row r="20" spans="1:25" ht="15" thickBot="1">
      <c r="A20" s="61">
        <v>2024</v>
      </c>
      <c r="B20" s="56">
        <v>0.6</v>
      </c>
      <c r="C20" s="57">
        <v>0.3196</v>
      </c>
      <c r="D20" s="58">
        <f>(C20-C19)/C19</f>
        <v>9.9415204678362498E-2</v>
      </c>
      <c r="E20" s="59">
        <v>0.6</v>
      </c>
      <c r="F20" s="57">
        <v>0.34250000000000003</v>
      </c>
      <c r="G20" s="58">
        <f>(F20-F19)/F19</f>
        <v>0.37439807383627616</v>
      </c>
      <c r="H20" s="62" t="s">
        <v>26</v>
      </c>
      <c r="I20" s="78">
        <v>0.45800000000000002</v>
      </c>
      <c r="J20" s="78">
        <v>0.42049999999999998</v>
      </c>
      <c r="T20" s="24"/>
      <c r="U20" s="25"/>
      <c r="X20" s="24"/>
      <c r="Y20" s="25"/>
    </row>
    <row r="21" spans="1:25">
      <c r="T21" s="24"/>
      <c r="U21" s="25"/>
      <c r="X21" s="24"/>
      <c r="Y21" s="25"/>
    </row>
    <row r="22" spans="1:25">
      <c r="T22" s="24"/>
      <c r="U22" s="25"/>
      <c r="X22" s="24"/>
      <c r="Y22" s="25"/>
    </row>
    <row r="23" spans="1:25">
      <c r="T23" s="24"/>
      <c r="U23" s="25"/>
      <c r="X23" s="24"/>
      <c r="Y23" s="25"/>
    </row>
    <row r="24" spans="1:25">
      <c r="T24" s="24"/>
      <c r="U24" s="25"/>
      <c r="X24" s="24"/>
      <c r="Y24" s="25"/>
    </row>
    <row r="25" spans="1:25">
      <c r="L25" s="25"/>
      <c r="M25" s="25"/>
    </row>
    <row r="27" spans="1:25">
      <c r="W27" s="26"/>
    </row>
    <row r="28" spans="1:25">
      <c r="W28" s="26"/>
    </row>
    <row r="29" spans="1:25">
      <c r="W29" s="26"/>
    </row>
    <row r="30" spans="1:25">
      <c r="W30" s="26"/>
    </row>
    <row r="31" spans="1:25">
      <c r="W31" s="26"/>
    </row>
    <row r="32" spans="1:25">
      <c r="W32" s="26"/>
    </row>
    <row r="33" spans="23:23">
      <c r="W33" s="26"/>
    </row>
    <row r="51" spans="1:45" ht="12" customHeight="1"/>
    <row r="52" spans="1:45" ht="12" customHeight="1"/>
    <row r="53" spans="1:45" ht="12" customHeight="1"/>
    <row r="54" spans="1:45" ht="12" customHeight="1"/>
    <row r="55" spans="1:45" ht="19.149999999999999" customHeight="1">
      <c r="A55" s="94" t="s">
        <v>13</v>
      </c>
      <c r="B55" s="94"/>
      <c r="C55" s="94"/>
      <c r="D55" s="94"/>
      <c r="E55" s="94"/>
      <c r="F55" s="94"/>
      <c r="G55" s="94"/>
      <c r="H55" s="93"/>
      <c r="I55" s="93"/>
    </row>
    <row r="56" spans="1:45" ht="12.75" thickBot="1"/>
    <row r="57" spans="1:45" s="7" customFormat="1" ht="14.1" customHeight="1" thickBot="1">
      <c r="B57" s="84">
        <v>2019</v>
      </c>
      <c r="C57" s="85"/>
      <c r="D57" s="84">
        <v>2020</v>
      </c>
      <c r="E57" s="85"/>
      <c r="F57" s="84">
        <v>2021</v>
      </c>
      <c r="G57" s="85"/>
      <c r="H57" s="84">
        <v>2022</v>
      </c>
      <c r="I57" s="85"/>
      <c r="J57" s="84">
        <v>2023</v>
      </c>
      <c r="K57" s="85"/>
      <c r="L57" s="84">
        <v>2024</v>
      </c>
      <c r="M57" s="85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</row>
    <row r="58" spans="1:45" s="7" customFormat="1" ht="13.5" thickBot="1">
      <c r="A58" s="51" t="s">
        <v>14</v>
      </c>
      <c r="B58" s="28" t="s">
        <v>15</v>
      </c>
      <c r="C58" s="15" t="s">
        <v>16</v>
      </c>
      <c r="D58" s="28" t="s">
        <v>15</v>
      </c>
      <c r="E58" s="15" t="s">
        <v>16</v>
      </c>
      <c r="F58" s="28" t="s">
        <v>15</v>
      </c>
      <c r="G58" s="15" t="s">
        <v>16</v>
      </c>
      <c r="H58" s="28" t="s">
        <v>15</v>
      </c>
      <c r="I58" s="15" t="s">
        <v>16</v>
      </c>
      <c r="J58" s="28" t="s">
        <v>15</v>
      </c>
      <c r="K58" s="15" t="s">
        <v>16</v>
      </c>
      <c r="L58" s="28" t="s">
        <v>15</v>
      </c>
      <c r="M58" s="15" t="s">
        <v>16</v>
      </c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</row>
    <row r="59" spans="1:45" s="7" customFormat="1" ht="12.75">
      <c r="A59" s="32" t="s">
        <v>17</v>
      </c>
      <c r="B59" s="29">
        <v>60</v>
      </c>
      <c r="C59" s="30">
        <v>0.63157894736842102</v>
      </c>
      <c r="D59" s="29">
        <v>71</v>
      </c>
      <c r="E59" s="30">
        <v>0.67619047619047623</v>
      </c>
      <c r="F59" s="29">
        <v>19</v>
      </c>
      <c r="G59" s="30">
        <v>0.23456790123456789</v>
      </c>
      <c r="H59" s="29">
        <v>39.1</v>
      </c>
      <c r="I59" s="30">
        <v>0.47682926829268296</v>
      </c>
      <c r="J59" s="29">
        <v>25</v>
      </c>
      <c r="K59" s="30">
        <v>0.29069767441860467</v>
      </c>
      <c r="L59" s="29">
        <v>31</v>
      </c>
      <c r="M59" s="30">
        <v>0.31958762886597936</v>
      </c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</row>
    <row r="60" spans="1:45" s="7" customFormat="1" ht="12.75">
      <c r="A60" s="32" t="s">
        <v>23</v>
      </c>
      <c r="B60" s="33">
        <v>0</v>
      </c>
      <c r="C60" s="34">
        <v>0</v>
      </c>
      <c r="D60" s="33">
        <v>0</v>
      </c>
      <c r="E60" s="34">
        <v>0</v>
      </c>
      <c r="F60" s="33">
        <v>0</v>
      </c>
      <c r="G60" s="34">
        <v>0</v>
      </c>
      <c r="H60" s="33">
        <v>2.9</v>
      </c>
      <c r="I60" s="34">
        <v>3.5365853658536582E-2</v>
      </c>
      <c r="J60" s="33">
        <v>2</v>
      </c>
      <c r="K60" s="34">
        <v>2.3255813953488372E-2</v>
      </c>
      <c r="L60" s="33">
        <v>0</v>
      </c>
      <c r="M60" s="34">
        <v>0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</row>
    <row r="61" spans="1:45" s="7" customFormat="1" ht="12.75">
      <c r="A61" s="32" t="s">
        <v>20</v>
      </c>
      <c r="B61" s="33">
        <v>0</v>
      </c>
      <c r="C61" s="34">
        <v>0</v>
      </c>
      <c r="D61" s="33">
        <v>0</v>
      </c>
      <c r="E61" s="34">
        <v>0</v>
      </c>
      <c r="F61" s="33">
        <v>0</v>
      </c>
      <c r="G61" s="34">
        <v>0</v>
      </c>
      <c r="H61" s="33">
        <v>0</v>
      </c>
      <c r="I61" s="34">
        <v>0</v>
      </c>
      <c r="J61" s="33">
        <v>0</v>
      </c>
      <c r="K61" s="34">
        <v>0</v>
      </c>
      <c r="L61" s="33">
        <v>0</v>
      </c>
      <c r="M61" s="34">
        <v>0</v>
      </c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</row>
    <row r="62" spans="1:45" s="7" customFormat="1" ht="12.75">
      <c r="A62" s="32" t="s">
        <v>18</v>
      </c>
      <c r="B62" s="33">
        <v>18</v>
      </c>
      <c r="C62" s="34">
        <v>0.18947368421052632</v>
      </c>
      <c r="D62" s="33">
        <v>18</v>
      </c>
      <c r="E62" s="34">
        <v>0.17142857142857143</v>
      </c>
      <c r="F62" s="33">
        <v>0</v>
      </c>
      <c r="G62" s="34">
        <v>0</v>
      </c>
      <c r="H62" s="33">
        <v>5</v>
      </c>
      <c r="I62" s="34">
        <v>6.097560975609756E-2</v>
      </c>
      <c r="J62" s="33">
        <v>7</v>
      </c>
      <c r="K62" s="34">
        <v>8.1395348837209308E-2</v>
      </c>
      <c r="L62" s="33">
        <v>17</v>
      </c>
      <c r="M62" s="34">
        <v>0.17525773195876287</v>
      </c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</row>
    <row r="63" spans="1:45" s="7" customFormat="1" ht="12.75">
      <c r="A63" s="32" t="s">
        <v>19</v>
      </c>
      <c r="B63" s="33">
        <v>0</v>
      </c>
      <c r="C63" s="34">
        <v>0</v>
      </c>
      <c r="D63" s="33">
        <v>5</v>
      </c>
      <c r="E63" s="34">
        <v>4.7619047619047616E-2</v>
      </c>
      <c r="F63" s="33">
        <v>1</v>
      </c>
      <c r="G63" s="34">
        <v>1.2345679012345678E-2</v>
      </c>
      <c r="H63" s="33">
        <v>3</v>
      </c>
      <c r="I63" s="34">
        <v>3.6585365853658534E-2</v>
      </c>
      <c r="J63" s="33">
        <v>5</v>
      </c>
      <c r="K63" s="34">
        <v>5.8139534883720929E-2</v>
      </c>
      <c r="L63" s="33">
        <v>6</v>
      </c>
      <c r="M63" s="34">
        <v>6.1855670103092786E-2</v>
      </c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</row>
    <row r="64" spans="1:45" s="7" customFormat="1" ht="12.75" customHeight="1">
      <c r="A64" s="35" t="s">
        <v>24</v>
      </c>
      <c r="B64" s="33">
        <v>3</v>
      </c>
      <c r="C64" s="34">
        <v>3.1578947368421054E-2</v>
      </c>
      <c r="D64" s="33">
        <v>3</v>
      </c>
      <c r="E64" s="34">
        <v>2.8571428571428571E-2</v>
      </c>
      <c r="F64" s="33">
        <v>2</v>
      </c>
      <c r="G64" s="34">
        <v>2.4691358024691357E-2</v>
      </c>
      <c r="H64" s="33">
        <v>3</v>
      </c>
      <c r="I64" s="34">
        <v>3.6585365853658534E-2</v>
      </c>
      <c r="J64" s="33">
        <v>4</v>
      </c>
      <c r="K64" s="34">
        <v>4.6511627906976744E-2</v>
      </c>
      <c r="L64" s="33">
        <v>6</v>
      </c>
      <c r="M64" s="34">
        <v>6.1855670103092786E-2</v>
      </c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</row>
    <row r="65" spans="1:55" s="7" customFormat="1" ht="12.75">
      <c r="A65" s="32" t="s">
        <v>29</v>
      </c>
      <c r="B65" s="33">
        <v>4</v>
      </c>
      <c r="C65" s="34">
        <v>4.2105263157894736E-2</v>
      </c>
      <c r="D65" s="33">
        <v>5</v>
      </c>
      <c r="E65" s="34">
        <v>4.7619047619047616E-2</v>
      </c>
      <c r="F65" s="33">
        <v>0</v>
      </c>
      <c r="G65" s="34">
        <v>0</v>
      </c>
      <c r="H65" s="33">
        <v>0</v>
      </c>
      <c r="I65" s="34">
        <v>0</v>
      </c>
      <c r="J65" s="33">
        <v>0</v>
      </c>
      <c r="K65" s="34">
        <v>0</v>
      </c>
      <c r="L65" s="33">
        <v>0</v>
      </c>
      <c r="M65" s="34">
        <v>0</v>
      </c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</row>
    <row r="66" spans="1:55" s="7" customFormat="1" ht="12.75">
      <c r="A66" s="32" t="s">
        <v>28</v>
      </c>
      <c r="B66" s="33">
        <v>10</v>
      </c>
      <c r="C66" s="34">
        <v>0.10526315789473684</v>
      </c>
      <c r="D66" s="33">
        <v>3</v>
      </c>
      <c r="E66" s="34">
        <v>2.8571428571428571E-2</v>
      </c>
      <c r="F66" s="33">
        <v>59</v>
      </c>
      <c r="G66" s="34">
        <v>0.72839506172839508</v>
      </c>
      <c r="H66" s="33">
        <v>29</v>
      </c>
      <c r="I66" s="34">
        <v>0.35365853658536583</v>
      </c>
      <c r="J66" s="33">
        <v>43</v>
      </c>
      <c r="K66" s="34">
        <v>0.5</v>
      </c>
      <c r="L66" s="33">
        <v>37</v>
      </c>
      <c r="M66" s="34">
        <v>0.38144329896907214</v>
      </c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</row>
    <row r="67" spans="1:55" s="7" customFormat="1" ht="12.75">
      <c r="A67" s="32" t="s">
        <v>22</v>
      </c>
      <c r="B67" s="33">
        <v>0</v>
      </c>
      <c r="C67" s="34">
        <v>0</v>
      </c>
      <c r="D67" s="33">
        <v>0</v>
      </c>
      <c r="E67" s="34">
        <v>0</v>
      </c>
      <c r="F67" s="33">
        <v>0</v>
      </c>
      <c r="G67" s="34">
        <v>0</v>
      </c>
      <c r="H67" s="33">
        <v>0</v>
      </c>
      <c r="I67" s="34">
        <v>0</v>
      </c>
      <c r="J67" s="33">
        <v>0</v>
      </c>
      <c r="K67" s="34">
        <v>0</v>
      </c>
      <c r="L67" s="33">
        <v>0</v>
      </c>
      <c r="M67" s="34">
        <v>0</v>
      </c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</row>
    <row r="68" spans="1:55" s="7" customFormat="1" ht="12.75">
      <c r="A68" s="32" t="s">
        <v>21</v>
      </c>
      <c r="B68" s="33">
        <v>0</v>
      </c>
      <c r="C68" s="34">
        <v>0</v>
      </c>
      <c r="D68" s="33">
        <v>0</v>
      </c>
      <c r="E68" s="34">
        <v>0</v>
      </c>
      <c r="F68" s="33">
        <v>0</v>
      </c>
      <c r="G68" s="34">
        <v>0</v>
      </c>
      <c r="H68" s="33">
        <v>0</v>
      </c>
      <c r="I68" s="34">
        <v>0</v>
      </c>
      <c r="J68" s="33">
        <v>0</v>
      </c>
      <c r="K68" s="34">
        <v>0</v>
      </c>
      <c r="L68" s="33">
        <v>0</v>
      </c>
      <c r="M68" s="34">
        <v>0</v>
      </c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</row>
    <row r="69" spans="1:55" s="7" customFormat="1" ht="13.5" thickBot="1">
      <c r="A69" s="32" t="s">
        <v>25</v>
      </c>
      <c r="B69" s="52">
        <v>95</v>
      </c>
      <c r="C69" s="53">
        <v>1</v>
      </c>
      <c r="D69" s="52">
        <v>105</v>
      </c>
      <c r="E69" s="53">
        <v>1</v>
      </c>
      <c r="F69" s="52">
        <v>81</v>
      </c>
      <c r="G69" s="53">
        <v>1</v>
      </c>
      <c r="H69" s="52">
        <v>82</v>
      </c>
      <c r="I69" s="53">
        <v>1</v>
      </c>
      <c r="J69" s="52">
        <v>86</v>
      </c>
      <c r="K69" s="53">
        <v>1</v>
      </c>
      <c r="L69" s="52">
        <v>97</v>
      </c>
      <c r="M69" s="53">
        <v>1</v>
      </c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</row>
    <row r="70" spans="1:55" s="7" customFormat="1" ht="12.75">
      <c r="A70" s="36"/>
      <c r="B70" s="37"/>
      <c r="C70" s="38"/>
      <c r="D70" s="39"/>
      <c r="E70" s="31"/>
      <c r="F70" s="39"/>
      <c r="G70" s="31"/>
      <c r="H70" s="31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</row>
    <row r="71" spans="1:55" s="7" customFormat="1" ht="12.75">
      <c r="A71" s="36"/>
      <c r="B71" s="37"/>
      <c r="C71" s="38"/>
      <c r="D71" s="39"/>
      <c r="E71" s="31"/>
      <c r="F71" s="39"/>
      <c r="G71" s="40"/>
      <c r="H71" s="31"/>
      <c r="I71" s="36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</row>
    <row r="72" spans="1:55" s="7" customFormat="1" ht="12.75">
      <c r="A72" s="36"/>
      <c r="B72" s="37"/>
      <c r="C72" s="38"/>
      <c r="D72" s="39"/>
      <c r="E72" s="31"/>
      <c r="F72" s="39"/>
      <c r="G72" s="40"/>
      <c r="H72" s="31"/>
      <c r="I72" s="36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</row>
    <row r="73" spans="1:55" s="7" customFormat="1" ht="12.75">
      <c r="A73" s="36"/>
      <c r="B73" s="37"/>
      <c r="C73" s="38"/>
      <c r="D73" s="39"/>
      <c r="E73" s="31"/>
      <c r="F73" s="39"/>
      <c r="G73" s="40"/>
      <c r="H73" s="31"/>
      <c r="I73" s="36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</row>
    <row r="74" spans="1:55" s="7" customFormat="1" ht="12.75">
      <c r="A74" s="36"/>
      <c r="B74" s="37"/>
      <c r="C74" s="38"/>
      <c r="D74" s="39"/>
      <c r="E74" s="31"/>
      <c r="F74" s="39"/>
      <c r="G74" s="40"/>
      <c r="H74" s="31"/>
      <c r="I74" s="36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</row>
    <row r="75" spans="1:55" s="7" customFormat="1" ht="12.75">
      <c r="A75" s="36"/>
      <c r="B75" s="37"/>
      <c r="C75" s="38"/>
      <c r="D75" s="39"/>
      <c r="E75" s="31"/>
      <c r="F75" s="39"/>
      <c r="G75" s="40"/>
      <c r="H75" s="31"/>
      <c r="I75" s="36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</row>
    <row r="76" spans="1:55" ht="12.75">
      <c r="G76" s="40"/>
      <c r="H76" s="41"/>
      <c r="I76" s="41"/>
    </row>
    <row r="77" spans="1:55" ht="12.75">
      <c r="G77" s="40"/>
      <c r="H77" s="41"/>
      <c r="I77" s="41"/>
    </row>
    <row r="78" spans="1:55" ht="12.75">
      <c r="G78" s="40"/>
      <c r="H78" s="41"/>
      <c r="I78" s="41"/>
    </row>
    <row r="79" spans="1:55">
      <c r="G79" s="41"/>
      <c r="H79" s="41"/>
      <c r="I79" s="41"/>
    </row>
    <row r="90" spans="1:50" ht="41.1" customHeight="1">
      <c r="A90" s="42"/>
      <c r="B90" s="86" t="s">
        <v>30</v>
      </c>
      <c r="C90" s="86"/>
      <c r="D90" s="86"/>
      <c r="E90" s="86"/>
      <c r="F90" s="86"/>
      <c r="G90" s="42"/>
      <c r="H90" s="43"/>
      <c r="I90" s="43"/>
    </row>
    <row r="91" spans="1:50" ht="12.75" thickBot="1"/>
    <row r="92" spans="1:50" s="7" customFormat="1" ht="13.5" thickBot="1">
      <c r="D92" s="44">
        <v>2019</v>
      </c>
      <c r="E92" s="44">
        <v>2020</v>
      </c>
      <c r="F92" s="44">
        <v>2021</v>
      </c>
      <c r="G92" s="44">
        <v>2022</v>
      </c>
      <c r="H92" s="44">
        <v>2023</v>
      </c>
      <c r="I92" s="44">
        <v>2024</v>
      </c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</row>
    <row r="93" spans="1:50" s="7" customFormat="1" ht="12.75">
      <c r="B93" s="32" t="s">
        <v>23</v>
      </c>
      <c r="C93" s="45"/>
      <c r="D93" s="46">
        <v>1</v>
      </c>
      <c r="E93" s="46">
        <v>1</v>
      </c>
      <c r="F93" s="46">
        <v>2</v>
      </c>
      <c r="G93" s="46">
        <v>1</v>
      </c>
      <c r="H93" s="46">
        <v>3</v>
      </c>
      <c r="I93" s="46">
        <v>4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</row>
    <row r="94" spans="1:50" s="7" customFormat="1" ht="12.75">
      <c r="B94" s="32" t="s">
        <v>20</v>
      </c>
      <c r="C94" s="47"/>
      <c r="D94" s="48">
        <v>2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</row>
    <row r="95" spans="1:50" s="7" customFormat="1" ht="12.75">
      <c r="B95" s="32" t="s">
        <v>36</v>
      </c>
      <c r="C95" s="47"/>
      <c r="D95" s="48">
        <v>6</v>
      </c>
      <c r="E95" s="48">
        <v>7</v>
      </c>
      <c r="F95" s="48">
        <v>6</v>
      </c>
      <c r="G95" s="48">
        <v>4</v>
      </c>
      <c r="H95" s="48">
        <v>4</v>
      </c>
      <c r="I95" s="48">
        <v>9</v>
      </c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</row>
    <row r="96" spans="1:50" s="7" customFormat="1" ht="12.75">
      <c r="B96" s="32" t="s">
        <v>19</v>
      </c>
      <c r="C96" s="47"/>
      <c r="D96" s="48">
        <v>0</v>
      </c>
      <c r="E96" s="48">
        <v>3</v>
      </c>
      <c r="F96" s="48">
        <v>0</v>
      </c>
      <c r="G96" s="48">
        <v>0</v>
      </c>
      <c r="H96" s="48">
        <v>0</v>
      </c>
      <c r="I96" s="48">
        <v>3</v>
      </c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</row>
    <row r="97" spans="2:63" s="7" customFormat="1" ht="12.75" customHeight="1">
      <c r="B97" s="35" t="s">
        <v>24</v>
      </c>
      <c r="C97" s="47"/>
      <c r="D97" s="48">
        <v>10</v>
      </c>
      <c r="E97" s="48">
        <v>9</v>
      </c>
      <c r="F97" s="48">
        <v>6</v>
      </c>
      <c r="G97" s="48">
        <v>4</v>
      </c>
      <c r="H97" s="48">
        <v>6</v>
      </c>
      <c r="I97" s="48">
        <v>7</v>
      </c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</row>
    <row r="98" spans="2:63" s="7" customFormat="1" ht="15" customHeight="1">
      <c r="B98" s="32" t="s">
        <v>28</v>
      </c>
      <c r="C98" s="47"/>
      <c r="D98" s="48">
        <v>12</v>
      </c>
      <c r="E98" s="48">
        <v>12</v>
      </c>
      <c r="F98" s="48">
        <v>9</v>
      </c>
      <c r="G98" s="48">
        <v>15</v>
      </c>
      <c r="H98" s="48">
        <v>10</v>
      </c>
      <c r="I98" s="48">
        <v>12</v>
      </c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</row>
    <row r="99" spans="2:63" s="7" customFormat="1" ht="15" customHeight="1">
      <c r="B99" s="32" t="s">
        <v>22</v>
      </c>
      <c r="C99" s="47"/>
      <c r="D99" s="48">
        <v>0</v>
      </c>
      <c r="E99" s="48">
        <v>2</v>
      </c>
      <c r="F99" s="48">
        <v>1</v>
      </c>
      <c r="G99" s="48">
        <v>1</v>
      </c>
      <c r="H99" s="48">
        <v>1</v>
      </c>
      <c r="I99" s="48">
        <v>1</v>
      </c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</row>
    <row r="100" spans="2:63" s="7" customFormat="1" ht="13.5" thickBot="1">
      <c r="B100" s="32" t="s">
        <v>21</v>
      </c>
      <c r="C100" s="45"/>
      <c r="D100" s="49">
        <v>0</v>
      </c>
      <c r="E100" s="49">
        <v>0</v>
      </c>
      <c r="F100" s="49">
        <v>0</v>
      </c>
      <c r="G100" s="49">
        <v>0</v>
      </c>
      <c r="H100" s="49">
        <v>0</v>
      </c>
      <c r="I100" s="49">
        <v>0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</row>
    <row r="103" spans="2:63" ht="18.75" customHeight="1">
      <c r="B103" s="86" t="s">
        <v>31</v>
      </c>
      <c r="C103" s="86"/>
      <c r="D103" s="86"/>
      <c r="E103" s="86"/>
      <c r="F103" s="86"/>
      <c r="BD103" s="5"/>
      <c r="BE103" s="5"/>
      <c r="BF103" s="5"/>
      <c r="BG103" s="5"/>
      <c r="BH103" s="5"/>
      <c r="BI103" s="5"/>
      <c r="BJ103" s="5"/>
      <c r="BK103" s="5"/>
    </row>
    <row r="104" spans="2:63">
      <c r="BD104" s="5"/>
      <c r="BE104" s="5"/>
      <c r="BF104" s="5"/>
      <c r="BG104" s="5"/>
      <c r="BH104" s="5"/>
      <c r="BI104" s="5"/>
      <c r="BJ104" s="5"/>
      <c r="BK104" s="5"/>
    </row>
    <row r="105" spans="2:63" ht="12.75">
      <c r="C105" s="82">
        <v>25.56</v>
      </c>
      <c r="D105" s="36" t="s">
        <v>32</v>
      </c>
      <c r="BD105" s="5"/>
      <c r="BE105" s="5"/>
      <c r="BF105" s="5"/>
      <c r="BG105" s="5"/>
      <c r="BH105" s="5"/>
      <c r="BI105" s="5"/>
      <c r="BJ105" s="5"/>
      <c r="BK105" s="5"/>
    </row>
    <row r="106" spans="2:63" ht="12.75">
      <c r="C106" s="50">
        <v>48.42</v>
      </c>
      <c r="D106" s="36" t="s">
        <v>33</v>
      </c>
      <c r="BD106" s="5"/>
      <c r="BE106" s="5"/>
      <c r="BF106" s="5"/>
      <c r="BG106" s="5"/>
      <c r="BH106" s="5"/>
      <c r="BI106" s="5"/>
      <c r="BJ106" s="5"/>
      <c r="BK106" s="5"/>
    </row>
  </sheetData>
  <mergeCells count="16">
    <mergeCell ref="B103:F103"/>
    <mergeCell ref="B57:C57"/>
    <mergeCell ref="F57:G57"/>
    <mergeCell ref="J57:K57"/>
    <mergeCell ref="A2:I2"/>
    <mergeCell ref="A3:I3"/>
    <mergeCell ref="A10:I10"/>
    <mergeCell ref="A55:I55"/>
    <mergeCell ref="B12:D12"/>
    <mergeCell ref="E12:G12"/>
    <mergeCell ref="A11:G11"/>
    <mergeCell ref="L57:M57"/>
    <mergeCell ref="H57:I57"/>
    <mergeCell ref="D57:E57"/>
    <mergeCell ref="B90:F90"/>
    <mergeCell ref="I12:J12"/>
  </mergeCells>
  <phoneticPr fontId="3" type="noConversion"/>
  <printOptions horizontalCentered="1"/>
  <pageMargins left="0.76" right="0.41" top="0.68" bottom="0.5" header="0.5" footer="0"/>
  <pageSetup scale="98" orientation="portrait" horizontalDpi="4294967292" verticalDpi="4294967292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Capitol Complex</vt:lpstr>
      <vt:lpstr>'Capitol Complex'!Print_Area</vt:lpstr>
    </vt:vector>
  </TitlesOfParts>
  <Company>State of Arizona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Mary M Marshall</cp:lastModifiedBy>
  <cp:lastPrinted>2010-08-26T00:21:39Z</cp:lastPrinted>
  <dcterms:created xsi:type="dcterms:W3CDTF">2001-08-01T00:01:02Z</dcterms:created>
  <dcterms:modified xsi:type="dcterms:W3CDTF">2024-10-02T22:46:12Z</dcterms:modified>
</cp:coreProperties>
</file>