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45CCFE2-DD8D-4454-BEEF-E2376140EA15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Treasurer" sheetId="1" r:id="rId1"/>
  </sheets>
  <definedNames>
    <definedName name="_xlnm.Print_Area" localSheetId="0">Treasurer!$A$1:$I$105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 l="1"/>
  <c r="G20" i="1"/>
  <c r="G19" i="1"/>
  <c r="D19" i="1"/>
  <c r="G18" i="1"/>
  <c r="D18" i="1"/>
  <c r="G17" i="1"/>
  <c r="D17" i="1"/>
  <c r="G16" i="1"/>
  <c r="G15" i="1"/>
  <c r="D16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<sst xmlns="http://schemas.openxmlformats.org/spreadsheetml/2006/main" count="65" uniqueCount="39">
  <si>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</si>
  <si>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</si>
  <si>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</si>
  <si>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</si>
  <si>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</si>
  <si>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</si>
  <si>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</si>
  <si>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</si>
  <si>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</si>
  <si>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</si>
  <si>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</si>
  <si>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</si>
  <si>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</si>
  <si>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</si>
  <si>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</si>
  <si>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</si>
  <si>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</si>
  <si>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</si>
  <si>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</si>
  <si>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</si>
  <si>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</si>
  <si>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</si>
  <si>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</si>
  <si>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</si>
  <si>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</si>
  <si>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</si>
  <si>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</si>
  <si>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Treasurer, Office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</si>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</sst>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6" xfId="0" applyFont="1" applyBorder="1" applyAlignment="1">
      <alignment horizontal="center"/>
    </xf>
    <xf numFmtId="3" fontId="10" fillId="0" borderId="17" xfId="1" applyNumberFormat="1" applyFont="1" applyBorder="1"/>
    <xf numFmtId="164" fontId="10" fillId="0" borderId="18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19" xfId="1" applyNumberFormat="1" applyFont="1" applyBorder="1"/>
    <xf numFmtId="164" fontId="10" fillId="0" borderId="20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11" fillId="0" borderId="16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9" fontId="2" fillId="0" borderId="3" xfId="0" applyNumberFormat="1" applyFont="1" applyBorder="1"/>
    <xf numFmtId="0" fontId="11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11" fillId="0" borderId="3" xfId="0" applyNumberFormat="1" applyFont="1" applyBorder="1"/>
    <xf numFmtId="2" fontId="10" fillId="0" borderId="23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95137171254172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123E-2"/>
          <c:y val="0.17578158527676635"/>
          <c:w val="0.84676275974211301"/>
          <c:h val="0.56640733033624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Treasurer!$B$57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Treasurer!$A$60:$A$68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Treasurer!$C$60:$C$68</c:f>
              <c:numCache>
                <c:formatCode>0.0%</c:formatCode>
                <c:ptCount val="9"/>
                <c:pt idx="0">
                  <c:v>1.7185185185185185E-2</c:v>
                </c:pt>
                <c:pt idx="1">
                  <c:v>2.9629629629629631E-2</c:v>
                </c:pt>
                <c:pt idx="2">
                  <c:v>0.1111111111111111</c:v>
                </c:pt>
                <c:pt idx="3">
                  <c:v>0.25185185185185183</c:v>
                </c:pt>
                <c:pt idx="4">
                  <c:v>7.4074074074074077E-3</c:v>
                </c:pt>
                <c:pt idx="5">
                  <c:v>0</c:v>
                </c:pt>
                <c:pt idx="6">
                  <c:v>4.4444444444444446E-2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55-4F50-9E97-176C01BC0E21}"/>
            </c:ext>
          </c:extLst>
        </c:ser>
        <c:ser>
          <c:idx val="5"/>
          <c:order val="1"/>
          <c:tx>
            <c:strRef>
              <c:f>Treasurer!$D$57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Treasurer!$A$60:$A$68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Treasurer!$E$60:$E$68</c:f>
              <c:numCache>
                <c:formatCode>0.0%</c:formatCode>
                <c:ptCount val="9"/>
                <c:pt idx="0">
                  <c:v>2.1167883211678833E-2</c:v>
                </c:pt>
                <c:pt idx="1">
                  <c:v>2.9197080291970802E-2</c:v>
                </c:pt>
                <c:pt idx="2">
                  <c:v>0.10218978102189781</c:v>
                </c:pt>
                <c:pt idx="3">
                  <c:v>0.24087591240875914</c:v>
                </c:pt>
                <c:pt idx="4">
                  <c:v>0</c:v>
                </c:pt>
                <c:pt idx="5">
                  <c:v>0</c:v>
                </c:pt>
                <c:pt idx="6">
                  <c:v>2.1897810218978103E-2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55-4F50-9E97-176C01BC0E21}"/>
            </c:ext>
          </c:extLst>
        </c:ser>
        <c:ser>
          <c:idx val="0"/>
          <c:order val="2"/>
          <c:tx>
            <c:strRef>
              <c:f>Treasurer!$F$57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Treasurer!$A$60:$A$68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Treasurer!$G$60:$G$68</c:f>
              <c:numCache>
                <c:formatCode>0.0%</c:formatCode>
                <c:ptCount val="9"/>
                <c:pt idx="0">
                  <c:v>2.1167883211678833E-2</c:v>
                </c:pt>
                <c:pt idx="1">
                  <c:v>7.2992700729927005E-3</c:v>
                </c:pt>
                <c:pt idx="2">
                  <c:v>0</c:v>
                </c:pt>
                <c:pt idx="3">
                  <c:v>3.6496350364963501E-2</c:v>
                </c:pt>
                <c:pt idx="4">
                  <c:v>7.2992700729927005E-3</c:v>
                </c:pt>
                <c:pt idx="5">
                  <c:v>0</c:v>
                </c:pt>
                <c:pt idx="6">
                  <c:v>0.56934306569343063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55-4F50-9E97-176C01BC0E21}"/>
            </c:ext>
          </c:extLst>
        </c:ser>
        <c:ser>
          <c:idx val="2"/>
          <c:order val="3"/>
          <c:tx>
            <c:strRef>
              <c:f>Treasurer!$H$57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Treasurer!$A$60:$A$68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Treasurer!$I$60:$I$68</c:f>
              <c:numCache>
                <c:formatCode>0.0%</c:formatCode>
                <c:ptCount val="9"/>
                <c:pt idx="0">
                  <c:v>0</c:v>
                </c:pt>
                <c:pt idx="1">
                  <c:v>1.4925373134328358E-2</c:v>
                </c:pt>
                <c:pt idx="2">
                  <c:v>0</c:v>
                </c:pt>
                <c:pt idx="3">
                  <c:v>7.4626865671641784E-2</c:v>
                </c:pt>
                <c:pt idx="4">
                  <c:v>2.9850746268656716E-2</c:v>
                </c:pt>
                <c:pt idx="5">
                  <c:v>0</c:v>
                </c:pt>
                <c:pt idx="6">
                  <c:v>0.64179104477611937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55-4F50-9E97-176C01BC0E21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Treasurer!$K$60:$K$68</c:f>
              <c:numCache>
                <c:formatCode>0.0%</c:formatCode>
                <c:ptCount val="9"/>
                <c:pt idx="0">
                  <c:v>0</c:v>
                </c:pt>
                <c:pt idx="1">
                  <c:v>1.3698630136986301E-2</c:v>
                </c:pt>
                <c:pt idx="2">
                  <c:v>0</c:v>
                </c:pt>
                <c:pt idx="3">
                  <c:v>7.5342465753424653E-2</c:v>
                </c:pt>
                <c:pt idx="4">
                  <c:v>6.8493150684931503E-3</c:v>
                </c:pt>
                <c:pt idx="5">
                  <c:v>0</c:v>
                </c:pt>
                <c:pt idx="6">
                  <c:v>0.67808219178082196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3-4C64-BA0A-6169B7BC3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2072"/>
        <c:axId val="584008544"/>
      </c:barChart>
      <c:catAx>
        <c:axId val="5840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544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0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64229579371743"/>
          <c:y val="0.92317872375328081"/>
          <c:w val="0.53188053126525014"/>
          <c:h val="7.682120815979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74854936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55173792711545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5-4578-BA64-57EDE26796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Treasurer!$C$14:$C$23</c:f>
              <c:numCache>
                <c:formatCode>0.0%</c:formatCode>
                <c:ptCount val="10"/>
                <c:pt idx="0">
                  <c:v>0.55800000000000005</c:v>
                </c:pt>
                <c:pt idx="1">
                  <c:v>0.68100000000000005</c:v>
                </c:pt>
                <c:pt idx="2">
                  <c:v>0.65</c:v>
                </c:pt>
                <c:pt idx="3">
                  <c:v>0.66</c:v>
                </c:pt>
                <c:pt idx="4">
                  <c:v>0.57379999999999998</c:v>
                </c:pt>
                <c:pt idx="5">
                  <c:v>0.53839999999999999</c:v>
                </c:pt>
                <c:pt idx="6">
                  <c:v>0.5847</c:v>
                </c:pt>
                <c:pt idx="7">
                  <c:v>0.3584</c:v>
                </c:pt>
                <c:pt idx="8">
                  <c:v>0.23880000000000001</c:v>
                </c:pt>
                <c:pt idx="9">
                  <c:v>0.22600000000000001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5-4578-BA64-57EDE26796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5-4578-BA64-57EDE2679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2464"/>
        <c:axId val="584008936"/>
      </c:lineChart>
      <c:catAx>
        <c:axId val="5840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46726716741979"/>
          <c:y val="0.91349198762295292"/>
          <c:w val="0.6648363185371059"/>
          <c:h val="8.189635488389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00061035404605"/>
          <c:w val="0.85714439021074829"/>
          <c:h val="0.6500026448675327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B-4666-8171-4B500A33913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Treasurer!$F$14:$F$23</c:f>
              <c:numCache>
                <c:formatCode>0.0%</c:formatCode>
                <c:ptCount val="10"/>
                <c:pt idx="0">
                  <c:v>0.51200000000000001</c:v>
                </c:pt>
                <c:pt idx="1">
                  <c:v>0.69799999999999995</c:v>
                </c:pt>
                <c:pt idx="2">
                  <c:v>0.67800000000000005</c:v>
                </c:pt>
                <c:pt idx="3">
                  <c:v>0.73599999999999999</c:v>
                </c:pt>
                <c:pt idx="4">
                  <c:v>0.53449999999999998</c:v>
                </c:pt>
                <c:pt idx="5">
                  <c:v>0.52200000000000002</c:v>
                </c:pt>
                <c:pt idx="6">
                  <c:v>0.59189999999999998</c:v>
                </c:pt>
                <c:pt idx="7">
                  <c:v>0.3916</c:v>
                </c:pt>
                <c:pt idx="8">
                  <c:v>0.2752</c:v>
                </c:pt>
                <c:pt idx="9">
                  <c:v>0.20949999999999999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B-4666-8171-4B500A33913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Treasurer!$A$14:$A$23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Treasurer!$J$14:$J$23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B-4666-8171-4B500A339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2856"/>
        <c:axId val="584015600"/>
      </c:lineChart>
      <c:catAx>
        <c:axId val="58401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56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8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457200</xdr:colOff>
      <xdr:row>85</xdr:row>
      <xdr:rowOff>123825</xdr:rowOff>
    </xdr:to>
    <xdr:graphicFrame macro="">
      <xdr:nvGraphicFramePr>
        <xdr:cNvPr id="1617" name="Chart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6</xdr:col>
      <xdr:colOff>504825</xdr:colOff>
      <xdr:row>38</xdr:row>
      <xdr:rowOff>9525</xdr:rowOff>
    </xdr:to>
    <xdr:graphicFrame macro="">
      <xdr:nvGraphicFramePr>
        <xdr:cNvPr id="1618" name="Chart 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504825</xdr:colOff>
      <xdr:row>53</xdr:row>
      <xdr:rowOff>114300</xdr:rowOff>
    </xdr:to>
    <xdr:graphicFrame macro="">
      <xdr:nvGraphicFramePr>
        <xdr:cNvPr id="1619" name="Chart 1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23</xdr:row>
      <xdr:rowOff>133351</xdr:rowOff>
    </xdr:from>
    <xdr:to>
      <xdr:col>9</xdr:col>
      <xdr:colOff>266700</xdr:colOff>
      <xdr:row>27</xdr:row>
      <xdr:rowOff>95251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838825" y="4381501"/>
          <a:ext cx="1343025" cy="571500"/>
        </a:xfrm>
        <a:prstGeom prst="borderCallout1">
          <a:avLst>
            <a:gd name="adj1" fmla="val 12194"/>
            <a:gd name="adj2" fmla="val -8931"/>
            <a:gd name="adj3" fmla="val 23537"/>
            <a:gd name="adj4" fmla="val -1993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695326</xdr:colOff>
      <xdr:row>37</xdr:row>
      <xdr:rowOff>123825</xdr:rowOff>
    </xdr:from>
    <xdr:to>
      <xdr:col>8</xdr:col>
      <xdr:colOff>685801</xdr:colOff>
      <xdr:row>42</xdr:row>
      <xdr:rowOff>9525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19726" y="6648450"/>
          <a:ext cx="14192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23" name="Text Box 5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84</xdr:row>
      <xdr:rowOff>123825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762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25" name="Text Box 6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26" name="Text Box 7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7" name="Text Box 7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8" name="Text Box 7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9" name="Text Box 7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0" name="Text Box 7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1" name="Text Box 7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2" name="Text Box 76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3" name="Text Box 7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634" name="Text Box 7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635" name="Text Box 7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0.93946</cdr:x>
      <cdr:y>0.51946</cdr:y>
    </cdr:from>
    <cdr:to>
      <cdr:x>0.98375</cdr:x>
      <cdr:y>0.78135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6417" y="1268897"/>
          <a:ext cx="267462" cy="639340"/>
        </a:xfrm>
        <a:prstGeom xmlns:a="http://schemas.openxmlformats.org/drawingml/2006/main" prst="upArrow">
          <a:avLst>
            <a:gd name="adj1" fmla="val 50000"/>
            <a:gd name="adj2" fmla="val 597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0.29566</cdr:y>
    </cdr:from>
    <cdr:to>
      <cdr:x>0.99086</cdr:x>
      <cdr:y>0.47392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59347"/>
          <a:ext cx="225057" cy="395609"/>
        </a:xfrm>
        <a:prstGeom xmlns:a="http://schemas.openxmlformats.org/drawingml/2006/main" prst="downArrow">
          <a:avLst>
            <a:gd name="adj1" fmla="val 50000"/>
            <a:gd name="adj2" fmla="val 439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0.30806</cdr:y>
    </cdr:from>
    <cdr:to>
      <cdr:x>0.99086</cdr:x>
      <cdr:y>0.47963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0332"/>
          <a:ext cx="227614" cy="393850"/>
        </a:xfrm>
        <a:prstGeom xmlns:a="http://schemas.openxmlformats.org/drawingml/2006/main" prst="downArrow">
          <a:avLst>
            <a:gd name="adj1" fmla="val 50000"/>
            <a:gd name="adj2" fmla="val 432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5"/>
  <sheetViews>
    <sheetView showGridLines="0" tabSelected="1" topLeftCell="A91" zoomScaleNormal="100" zoomScaleSheetLayoutView="100" workbookViewId="0">
      <selection activeCell="J23" sqref="J23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" style="4" customWidth="1"/>
    <col min="9" max="9" width="11.375" style="4" customWidth="1"/>
    <col min="10" max="11" width="11.375" style="5" customWidth="1"/>
    <col min="12" max="12" width="10.125" style="5" customWidth="1"/>
    <col min="13" max="13" width="8.125" style="5" customWidth="1"/>
    <col min="14" max="51" width="5.125" style="5" customWidth="1"/>
    <col min="52" max="54" width="11.375" style="5" customWidth="1"/>
    <col min="55" max="16384" width="11.375" style="4"/>
  </cols>
  <sheetData>
    <row r="1" spans="1:53" ht="15" customHeight="1"/>
    <row r="2" spans="1:53" ht="22.8">
      <c r="A2" s="92" t="s">
        <v>27</v>
      </c>
      <c r="B2" s="92"/>
      <c r="C2" s="92"/>
      <c r="D2" s="92"/>
      <c r="E2" s="92"/>
      <c r="F2" s="92"/>
      <c r="G2" s="92"/>
      <c r="H2" s="89"/>
      <c r="I2" s="89"/>
      <c r="J2" s="6"/>
    </row>
    <row r="3" spans="1:53" ht="15.75" customHeight="1">
      <c r="A3" s="93" t="s">
        <v>37</v>
      </c>
      <c r="B3" s="93"/>
      <c r="C3" s="93"/>
      <c r="D3" s="93"/>
      <c r="E3" s="93"/>
      <c r="F3" s="93"/>
      <c r="G3" s="93"/>
      <c r="H3" s="89"/>
      <c r="I3" s="89"/>
      <c r="J3" s="6"/>
    </row>
    <row r="4" spans="1:53" ht="6.75" customHeight="1">
      <c r="F4" s="7"/>
    </row>
    <row r="5" spans="1:53" ht="13.8" thickBot="1">
      <c r="F5" s="7"/>
    </row>
    <row r="6" spans="1:53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3">
        <v>2019</v>
      </c>
      <c r="H6" s="9">
        <v>2020</v>
      </c>
      <c r="I6" s="83">
        <v>2021</v>
      </c>
      <c r="J6" s="83">
        <v>2022</v>
      </c>
      <c r="K6" s="82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64">
        <v>0.96430000000000005</v>
      </c>
      <c r="H7" s="81">
        <v>1</v>
      </c>
      <c r="I7" s="81">
        <v>0.93</v>
      </c>
      <c r="J7" s="81">
        <v>0.43330000000000002</v>
      </c>
      <c r="K7" s="84">
        <v>0.91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3" t="s">
        <v>35</v>
      </c>
    </row>
    <row r="9" spans="1:53" ht="15" customHeight="1"/>
    <row r="10" spans="1:53" ht="17.399999999999999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53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1:53" s="1" customFormat="1" ht="14.4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21">
        <v>2013</v>
      </c>
      <c r="B14" s="22">
        <v>0.6</v>
      </c>
      <c r="C14" s="23">
        <v>0.55800000000000005</v>
      </c>
      <c r="D14" s="24">
        <v>-5.4237288135593101E-2</v>
      </c>
      <c r="E14" s="25">
        <v>0.6</v>
      </c>
      <c r="F14" s="23">
        <v>0.51200000000000001</v>
      </c>
      <c r="G14" s="24">
        <v>-5.1851851851851892E-2</v>
      </c>
      <c r="H14" s="26" t="s">
        <v>28</v>
      </c>
      <c r="I14" s="57">
        <v>0.70809999999999995</v>
      </c>
      <c r="J14" s="57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21">
        <v>2015</v>
      </c>
      <c r="B15" s="22">
        <v>0.6</v>
      </c>
      <c r="C15" s="23">
        <v>0.68100000000000005</v>
      </c>
      <c r="D15" s="24">
        <f t="shared" ref="D15:D19" si="0">(C15-C14)/C14</f>
        <v>0.22043010752688169</v>
      </c>
      <c r="E15" s="25">
        <v>0.6</v>
      </c>
      <c r="F15" s="23">
        <v>0.69799999999999995</v>
      </c>
      <c r="G15" s="24">
        <f t="shared" ref="G15:G19" si="1">(F15-F14)/F14</f>
        <v>0.36328124999999989</v>
      </c>
      <c r="H15" s="26" t="s">
        <v>25</v>
      </c>
      <c r="I15" s="57">
        <v>0.70830000000000004</v>
      </c>
      <c r="J15" s="57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9" customFormat="1" ht="13.8">
      <c r="A16" s="21">
        <v>2016</v>
      </c>
      <c r="B16" s="22">
        <v>0.6</v>
      </c>
      <c r="C16" s="23">
        <v>0.65</v>
      </c>
      <c r="D16" s="24">
        <f t="shared" si="0"/>
        <v>-4.5521292217327494E-2</v>
      </c>
      <c r="E16" s="25">
        <v>0.6</v>
      </c>
      <c r="F16" s="23">
        <v>0.67800000000000005</v>
      </c>
      <c r="G16" s="24">
        <f t="shared" si="1"/>
        <v>-2.8653295128939698E-2</v>
      </c>
      <c r="H16" s="26" t="s">
        <v>25</v>
      </c>
      <c r="I16" s="57">
        <v>0.71579999999999999</v>
      </c>
      <c r="J16" s="57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s="1" customFormat="1" ht="13.8">
      <c r="A17" s="26">
        <v>2017</v>
      </c>
      <c r="B17" s="22">
        <v>0.6</v>
      </c>
      <c r="C17" s="23">
        <v>0.66</v>
      </c>
      <c r="D17" s="24">
        <f t="shared" si="0"/>
        <v>1.5384615384615398E-2</v>
      </c>
      <c r="E17" s="25">
        <v>0.6</v>
      </c>
      <c r="F17" s="23">
        <v>0.73599999999999999</v>
      </c>
      <c r="G17" s="24">
        <f t="shared" si="1"/>
        <v>8.5545722713864208E-2</v>
      </c>
      <c r="H17" s="26" t="s">
        <v>25</v>
      </c>
      <c r="I17" s="57">
        <v>0.75170000000000003</v>
      </c>
      <c r="J17" s="57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4.4" thickBot="1">
      <c r="A18" s="26">
        <v>2018</v>
      </c>
      <c r="B18" s="22">
        <v>0.6</v>
      </c>
      <c r="C18" s="23">
        <v>0.57379999999999998</v>
      </c>
      <c r="D18" s="58">
        <f t="shared" si="0"/>
        <v>-0.13060606060606067</v>
      </c>
      <c r="E18" s="25">
        <v>0.6</v>
      </c>
      <c r="F18" s="23">
        <v>0.53449999999999998</v>
      </c>
      <c r="G18" s="58">
        <f t="shared" si="1"/>
        <v>-0.27377717391304351</v>
      </c>
      <c r="H18" s="26" t="s">
        <v>28</v>
      </c>
      <c r="I18" s="57">
        <v>0.75929999999999997</v>
      </c>
      <c r="J18" s="57">
        <v>0.71540000000000004</v>
      </c>
      <c r="T18" s="32"/>
      <c r="X18" s="32"/>
    </row>
    <row r="19" spans="1:53" ht="14.4" thickBot="1">
      <c r="A19" s="67">
        <v>2019</v>
      </c>
      <c r="B19" s="68">
        <v>0.6</v>
      </c>
      <c r="C19" s="69">
        <v>0.53839999999999999</v>
      </c>
      <c r="D19" s="70">
        <f t="shared" si="0"/>
        <v>-6.1693970024398727E-2</v>
      </c>
      <c r="E19" s="71">
        <v>0.6</v>
      </c>
      <c r="F19" s="69">
        <v>0.52200000000000002</v>
      </c>
      <c r="G19" s="70">
        <f t="shared" si="1"/>
        <v>-2.3386342376052305E-2</v>
      </c>
      <c r="H19" s="72" t="s">
        <v>28</v>
      </c>
      <c r="I19" s="57">
        <v>0.73650000000000004</v>
      </c>
      <c r="J19" s="57">
        <v>0.69230000000000003</v>
      </c>
      <c r="T19" s="32"/>
      <c r="X19" s="32"/>
    </row>
    <row r="20" spans="1:53" ht="14.4" thickBot="1">
      <c r="A20" s="74">
        <v>2020</v>
      </c>
      <c r="B20" s="75">
        <v>0.6</v>
      </c>
      <c r="C20" s="76">
        <v>0.5847</v>
      </c>
      <c r="D20" s="77">
        <f>(C20-C19)/C19</f>
        <v>8.5995542347696893E-2</v>
      </c>
      <c r="E20" s="78">
        <v>0.6</v>
      </c>
      <c r="F20" s="76">
        <v>0.59189999999999998</v>
      </c>
      <c r="G20" s="77">
        <f>(F20-F19)/F19</f>
        <v>0.13390804597701142</v>
      </c>
      <c r="H20" s="79" t="s">
        <v>28</v>
      </c>
      <c r="I20" s="80">
        <v>0.73699999999999999</v>
      </c>
      <c r="J20" s="80">
        <v>0.70799999999999996</v>
      </c>
      <c r="T20" s="30"/>
      <c r="U20" s="31"/>
      <c r="X20" s="30"/>
      <c r="Y20" s="31"/>
    </row>
    <row r="21" spans="1:53" ht="14.4" thickBot="1">
      <c r="A21" s="74">
        <v>2021</v>
      </c>
      <c r="B21" s="75">
        <v>0.6</v>
      </c>
      <c r="C21" s="76">
        <v>0.3584</v>
      </c>
      <c r="D21" s="77">
        <f>(C21-C20)/C20</f>
        <v>-0.38703608688216179</v>
      </c>
      <c r="E21" s="78">
        <v>0.6</v>
      </c>
      <c r="F21" s="76">
        <v>0.3916</v>
      </c>
      <c r="G21" s="77">
        <f>(F21-F20)/F20</f>
        <v>-0.3384017570535563</v>
      </c>
      <c r="H21" s="79" t="s">
        <v>28</v>
      </c>
      <c r="I21" s="80">
        <v>0.48699999999999999</v>
      </c>
      <c r="J21" s="80">
        <v>0.46700000000000003</v>
      </c>
      <c r="T21" s="30"/>
      <c r="U21" s="31"/>
      <c r="X21" s="30"/>
      <c r="Y21" s="31"/>
    </row>
    <row r="22" spans="1:53" ht="14.4" thickBot="1">
      <c r="A22" s="74">
        <v>2022</v>
      </c>
      <c r="B22" s="75">
        <v>0.6</v>
      </c>
      <c r="C22" s="76">
        <v>0.23880000000000001</v>
      </c>
      <c r="D22" s="77">
        <f>(C22-C21)/C21</f>
        <v>-0.3337053571428571</v>
      </c>
      <c r="E22" s="78">
        <v>0.6</v>
      </c>
      <c r="F22" s="76">
        <v>0.2752</v>
      </c>
      <c r="G22" s="77">
        <f>(F22-F21)/F21</f>
        <v>-0.29724208375893768</v>
      </c>
      <c r="H22" s="79" t="s">
        <v>28</v>
      </c>
      <c r="I22" s="80">
        <v>0.50949999999999995</v>
      </c>
      <c r="J22" s="80">
        <v>0.51470000000000005</v>
      </c>
      <c r="T22" s="32"/>
      <c r="X22" s="32"/>
    </row>
    <row r="23" spans="1:53" ht="14.4" thickBot="1">
      <c r="A23" s="65">
        <v>2023</v>
      </c>
      <c r="B23" s="62">
        <v>0.6</v>
      </c>
      <c r="C23" s="59">
        <v>0.22600000000000001</v>
      </c>
      <c r="D23" s="60">
        <f>(C23-C22)/C22</f>
        <v>-5.3601340033500859E-2</v>
      </c>
      <c r="E23" s="61">
        <v>0.6</v>
      </c>
      <c r="F23" s="59">
        <v>0.20949999999999999</v>
      </c>
      <c r="G23" s="60">
        <f>(F23-F22)/F22</f>
        <v>-0.23873546511627911</v>
      </c>
      <c r="H23" s="73" t="s">
        <v>28</v>
      </c>
      <c r="I23" s="66">
        <v>0.4698</v>
      </c>
      <c r="J23" s="66">
        <v>0.45379999999999998</v>
      </c>
      <c r="T23" s="30"/>
      <c r="U23" s="31"/>
      <c r="X23" s="30"/>
      <c r="Y23" s="31"/>
    </row>
    <row r="24" spans="1:53">
      <c r="T24" s="30"/>
      <c r="U24" s="31"/>
      <c r="X24" s="30"/>
      <c r="Y24" s="31"/>
    </row>
    <row r="25" spans="1:53">
      <c r="T25" s="30"/>
      <c r="U25" s="31"/>
      <c r="X25" s="30"/>
      <c r="Y25" s="31"/>
    </row>
    <row r="26" spans="1:53">
      <c r="T26" s="30"/>
      <c r="U26" s="31"/>
      <c r="X26" s="30"/>
      <c r="Y26" s="31"/>
    </row>
    <row r="27" spans="1:53">
      <c r="T27" s="30"/>
      <c r="U27" s="31"/>
      <c r="X27" s="30"/>
      <c r="Y27" s="31"/>
    </row>
    <row r="28" spans="1:53">
      <c r="T28" s="30"/>
      <c r="U28" s="31"/>
      <c r="X28" s="30"/>
      <c r="Y28" s="31"/>
    </row>
    <row r="29" spans="1:53">
      <c r="T29" s="30"/>
      <c r="U29" s="31"/>
      <c r="X29" s="30"/>
      <c r="Y29" s="31"/>
    </row>
    <row r="30" spans="1:53">
      <c r="L30" s="31"/>
      <c r="M30" s="31"/>
    </row>
    <row r="32" spans="1:53">
      <c r="W32" s="32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54" spans="1:44" ht="12" customHeight="1"/>
    <row r="55" spans="1:44" ht="19.05" customHeight="1">
      <c r="A55" s="96" t="s">
        <v>23</v>
      </c>
      <c r="B55" s="96"/>
      <c r="C55" s="96"/>
      <c r="D55" s="96"/>
      <c r="E55" s="96"/>
      <c r="F55" s="96"/>
      <c r="G55" s="96"/>
      <c r="H55" s="95"/>
      <c r="I55" s="95"/>
    </row>
    <row r="56" spans="1:44" ht="12.6" thickBot="1"/>
    <row r="57" spans="1:44" s="7" customFormat="1" ht="14.1" customHeight="1" thickBot="1">
      <c r="B57" s="90">
        <v>2019</v>
      </c>
      <c r="C57" s="91"/>
      <c r="D57" s="90">
        <v>2020</v>
      </c>
      <c r="E57" s="91"/>
      <c r="F57" s="90">
        <v>2021</v>
      </c>
      <c r="G57" s="91"/>
      <c r="H57" s="90">
        <v>2022</v>
      </c>
      <c r="I57" s="91"/>
      <c r="J57" s="90">
        <v>2023</v>
      </c>
      <c r="K57" s="91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s="7" customFormat="1" ht="13.8" thickBot="1">
      <c r="A58" s="54" t="s">
        <v>7</v>
      </c>
      <c r="B58" s="34" t="s">
        <v>8</v>
      </c>
      <c r="C58" s="17" t="s">
        <v>9</v>
      </c>
      <c r="D58" s="34" t="s">
        <v>8</v>
      </c>
      <c r="E58" s="17" t="s">
        <v>9</v>
      </c>
      <c r="F58" s="34" t="s">
        <v>8</v>
      </c>
      <c r="G58" s="17" t="s">
        <v>9</v>
      </c>
      <c r="H58" s="34" t="s">
        <v>8</v>
      </c>
      <c r="I58" s="17" t="s">
        <v>9</v>
      </c>
      <c r="J58" s="34" t="s">
        <v>8</v>
      </c>
      <c r="K58" s="17" t="s">
        <v>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7" customFormat="1" ht="13.2">
      <c r="A59" s="38" t="s">
        <v>0</v>
      </c>
      <c r="B59" s="35">
        <v>72.680000000000007</v>
      </c>
      <c r="C59" s="36">
        <v>0.53837037037037039</v>
      </c>
      <c r="D59" s="35">
        <v>80.099999999999994</v>
      </c>
      <c r="E59" s="36">
        <v>0.58467153284671525</v>
      </c>
      <c r="F59" s="35">
        <v>49.1</v>
      </c>
      <c r="G59" s="36">
        <v>0.35839416058394163</v>
      </c>
      <c r="H59" s="35">
        <v>16</v>
      </c>
      <c r="I59" s="36">
        <v>0.23880597014925373</v>
      </c>
      <c r="J59" s="35">
        <v>33</v>
      </c>
      <c r="K59" s="36">
        <v>0.22602739726027396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7" customFormat="1" ht="13.2">
      <c r="A60" s="38" t="s">
        <v>20</v>
      </c>
      <c r="B60" s="39">
        <v>2.3199999999999998</v>
      </c>
      <c r="C60" s="40">
        <v>1.7185185185185185E-2</v>
      </c>
      <c r="D60" s="39">
        <v>2.9</v>
      </c>
      <c r="E60" s="40">
        <v>2.1167883211678833E-2</v>
      </c>
      <c r="F60" s="39">
        <v>2.9</v>
      </c>
      <c r="G60" s="40">
        <v>2.1167883211678833E-2</v>
      </c>
      <c r="H60" s="39">
        <v>0</v>
      </c>
      <c r="I60" s="40">
        <v>0</v>
      </c>
      <c r="J60" s="39">
        <v>0</v>
      </c>
      <c r="K60" s="40"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7" customFormat="1" ht="13.2">
      <c r="A61" s="38" t="s">
        <v>3</v>
      </c>
      <c r="B61" s="39">
        <v>4</v>
      </c>
      <c r="C61" s="40">
        <v>2.9629629629629631E-2</v>
      </c>
      <c r="D61" s="39">
        <v>4</v>
      </c>
      <c r="E61" s="40">
        <v>2.9197080291970802E-2</v>
      </c>
      <c r="F61" s="39">
        <v>1</v>
      </c>
      <c r="G61" s="40">
        <v>7.2992700729927005E-3</v>
      </c>
      <c r="H61" s="39">
        <v>1</v>
      </c>
      <c r="I61" s="40">
        <v>1.4925373134328358E-2</v>
      </c>
      <c r="J61" s="39">
        <v>2</v>
      </c>
      <c r="K61" s="40">
        <v>1.3698630136986301E-2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7" customFormat="1" ht="13.2">
      <c r="A62" s="38" t="s">
        <v>1</v>
      </c>
      <c r="B62" s="39">
        <v>15</v>
      </c>
      <c r="C62" s="40">
        <v>0.1111111111111111</v>
      </c>
      <c r="D62" s="39">
        <v>14</v>
      </c>
      <c r="E62" s="40">
        <v>0.10218978102189781</v>
      </c>
      <c r="F62" s="39">
        <v>0</v>
      </c>
      <c r="G62" s="40">
        <v>0</v>
      </c>
      <c r="H62" s="39">
        <v>0</v>
      </c>
      <c r="I62" s="40">
        <v>0</v>
      </c>
      <c r="J62" s="39">
        <v>0</v>
      </c>
      <c r="K62" s="40"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7" customFormat="1" ht="13.2">
      <c r="A63" s="38" t="s">
        <v>2</v>
      </c>
      <c r="B63" s="39">
        <v>34</v>
      </c>
      <c r="C63" s="40">
        <v>0.25185185185185183</v>
      </c>
      <c r="D63" s="39">
        <v>33</v>
      </c>
      <c r="E63" s="40">
        <v>0.24087591240875914</v>
      </c>
      <c r="F63" s="39">
        <v>5</v>
      </c>
      <c r="G63" s="40">
        <v>3.6496350364963501E-2</v>
      </c>
      <c r="H63" s="39">
        <v>5</v>
      </c>
      <c r="I63" s="40">
        <v>7.4626865671641784E-2</v>
      </c>
      <c r="J63" s="39">
        <v>11</v>
      </c>
      <c r="K63" s="40">
        <v>7.5342465753424653E-2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7" customFormat="1" ht="12" customHeight="1">
      <c r="A64" s="41" t="s">
        <v>16</v>
      </c>
      <c r="B64" s="39">
        <v>1</v>
      </c>
      <c r="C64" s="40">
        <v>7.4074074074074077E-3</v>
      </c>
      <c r="D64" s="39">
        <v>0</v>
      </c>
      <c r="E64" s="40">
        <v>0</v>
      </c>
      <c r="F64" s="39">
        <v>1</v>
      </c>
      <c r="G64" s="40">
        <v>7.2992700729927005E-3</v>
      </c>
      <c r="H64" s="39">
        <v>2</v>
      </c>
      <c r="I64" s="40">
        <v>2.9850746268656716E-2</v>
      </c>
      <c r="J64" s="39">
        <v>1</v>
      </c>
      <c r="K64" s="40">
        <v>6.8493150684931503E-3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54" s="7" customFormat="1" ht="13.2">
      <c r="A65" s="38" t="s">
        <v>30</v>
      </c>
      <c r="B65" s="39">
        <v>0</v>
      </c>
      <c r="C65" s="40">
        <v>0</v>
      </c>
      <c r="D65" s="39">
        <v>0</v>
      </c>
      <c r="E65" s="40">
        <v>0</v>
      </c>
      <c r="F65" s="39">
        <v>0</v>
      </c>
      <c r="G65" s="40">
        <v>0</v>
      </c>
      <c r="H65" s="39">
        <v>0</v>
      </c>
      <c r="I65" s="40">
        <v>0</v>
      </c>
      <c r="J65" s="39">
        <v>0</v>
      </c>
      <c r="K65" s="40"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54" s="7" customFormat="1" ht="13.2">
      <c r="A66" s="38" t="s">
        <v>29</v>
      </c>
      <c r="B66" s="39">
        <v>6</v>
      </c>
      <c r="C66" s="40">
        <v>4.4444444444444446E-2</v>
      </c>
      <c r="D66" s="39">
        <v>3</v>
      </c>
      <c r="E66" s="40">
        <v>2.1897810218978103E-2</v>
      </c>
      <c r="F66" s="39">
        <v>78</v>
      </c>
      <c r="G66" s="40">
        <v>0.56934306569343063</v>
      </c>
      <c r="H66" s="39">
        <v>43</v>
      </c>
      <c r="I66" s="40">
        <v>0.64179104477611937</v>
      </c>
      <c r="J66" s="39">
        <v>99</v>
      </c>
      <c r="K66" s="40">
        <v>0.67808219178082196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54" s="7" customFormat="1" ht="13.2">
      <c r="A67" s="38" t="s">
        <v>5</v>
      </c>
      <c r="B67" s="39">
        <v>0</v>
      </c>
      <c r="C67" s="40">
        <v>0</v>
      </c>
      <c r="D67" s="39">
        <v>0</v>
      </c>
      <c r="E67" s="40">
        <v>0</v>
      </c>
      <c r="F67" s="39">
        <v>0</v>
      </c>
      <c r="G67" s="40">
        <v>0</v>
      </c>
      <c r="H67" s="39">
        <v>0</v>
      </c>
      <c r="I67" s="40">
        <v>0</v>
      </c>
      <c r="J67" s="39">
        <v>0</v>
      </c>
      <c r="K67" s="40"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54" s="7" customFormat="1" ht="13.2">
      <c r="A68" s="38" t="s">
        <v>4</v>
      </c>
      <c r="B68" s="39">
        <v>0</v>
      </c>
      <c r="C68" s="40">
        <v>0</v>
      </c>
      <c r="D68" s="39">
        <v>0</v>
      </c>
      <c r="E68" s="40">
        <v>0</v>
      </c>
      <c r="F68" s="39">
        <v>0</v>
      </c>
      <c r="G68" s="40">
        <v>0</v>
      </c>
      <c r="H68" s="39">
        <v>0</v>
      </c>
      <c r="I68" s="40">
        <v>0</v>
      </c>
      <c r="J68" s="39">
        <v>0</v>
      </c>
      <c r="K68" s="40"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54" s="7" customFormat="1" ht="13.8" thickBot="1">
      <c r="A69" s="38" t="s">
        <v>6</v>
      </c>
      <c r="B69" s="55">
        <v>135</v>
      </c>
      <c r="C69" s="56">
        <v>1</v>
      </c>
      <c r="D69" s="55">
        <v>137</v>
      </c>
      <c r="E69" s="56">
        <v>0.99999999999999989</v>
      </c>
      <c r="F69" s="55">
        <v>137</v>
      </c>
      <c r="G69" s="56">
        <v>1</v>
      </c>
      <c r="H69" s="55">
        <v>67</v>
      </c>
      <c r="I69" s="56">
        <v>1</v>
      </c>
      <c r="J69" s="55">
        <v>146</v>
      </c>
      <c r="K69" s="56">
        <v>1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54" s="7" customFormat="1" ht="13.2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3.2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3.2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3.2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3.2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7" customFormat="1" ht="13.2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89" spans="1:54" ht="41.1" customHeight="1">
      <c r="A89" s="46"/>
      <c r="B89" s="87" t="s">
        <v>31</v>
      </c>
      <c r="C89" s="87"/>
      <c r="D89" s="87"/>
      <c r="E89" s="87"/>
      <c r="F89" s="87"/>
      <c r="G89" s="46"/>
      <c r="H89" s="47"/>
      <c r="I89" s="4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2.6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3.8" thickBot="1">
      <c r="C91" s="7"/>
      <c r="D91" s="48">
        <v>2019</v>
      </c>
      <c r="E91" s="48">
        <v>2020</v>
      </c>
      <c r="F91" s="48">
        <v>2021</v>
      </c>
      <c r="G91" s="48">
        <v>2022</v>
      </c>
      <c r="H91" s="48">
        <v>2023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s="7" customFormat="1" ht="13.2">
      <c r="B92" s="38" t="s">
        <v>20</v>
      </c>
      <c r="C92" s="49"/>
      <c r="D92" s="50">
        <v>4</v>
      </c>
      <c r="E92" s="50">
        <v>3</v>
      </c>
      <c r="F92" s="50">
        <v>5</v>
      </c>
      <c r="G92" s="50">
        <v>0</v>
      </c>
      <c r="H92" s="50">
        <v>3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1:54" s="7" customFormat="1" ht="13.2">
      <c r="B93" s="38" t="s">
        <v>3</v>
      </c>
      <c r="C93" s="51"/>
      <c r="D93" s="52">
        <v>1</v>
      </c>
      <c r="E93" s="52">
        <v>1</v>
      </c>
      <c r="F93" s="52">
        <v>1</v>
      </c>
      <c r="G93" s="52">
        <v>1</v>
      </c>
      <c r="H93" s="52">
        <v>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pans="1:54" s="7" customFormat="1" ht="13.2">
      <c r="B94" s="38" t="s">
        <v>38</v>
      </c>
      <c r="C94" s="51"/>
      <c r="D94" s="52">
        <v>6</v>
      </c>
      <c r="E94" s="52">
        <v>8</v>
      </c>
      <c r="F94" s="52">
        <v>2</v>
      </c>
      <c r="G94" s="52">
        <v>1</v>
      </c>
      <c r="H94" s="52">
        <v>6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1:54" s="7" customFormat="1" ht="13.2">
      <c r="B95" s="38" t="s">
        <v>2</v>
      </c>
      <c r="C95" s="51"/>
      <c r="D95" s="52">
        <v>6</v>
      </c>
      <c r="E95" s="52">
        <v>2</v>
      </c>
      <c r="F95" s="52">
        <v>2</v>
      </c>
      <c r="G95" s="52">
        <v>1</v>
      </c>
      <c r="H95" s="52">
        <v>3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1:54" s="7" customFormat="1" ht="12.75" customHeight="1">
      <c r="B96" s="41" t="s">
        <v>16</v>
      </c>
      <c r="C96" s="51"/>
      <c r="D96" s="52">
        <v>6</v>
      </c>
      <c r="E96" s="52">
        <v>12</v>
      </c>
      <c r="F96" s="52">
        <v>8</v>
      </c>
      <c r="G96" s="52">
        <v>6</v>
      </c>
      <c r="H96" s="52">
        <v>10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pans="2:63" s="7" customFormat="1" ht="15" customHeight="1">
      <c r="B97" s="38" t="s">
        <v>29</v>
      </c>
      <c r="C97" s="51"/>
      <c r="D97" s="52">
        <v>18</v>
      </c>
      <c r="E97" s="52">
        <v>21</v>
      </c>
      <c r="F97" s="52">
        <v>23</v>
      </c>
      <c r="G97" s="52">
        <v>9</v>
      </c>
      <c r="H97" s="52">
        <v>21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pans="2:63" s="7" customFormat="1" ht="15" customHeight="1">
      <c r="B98" s="38" t="s">
        <v>5</v>
      </c>
      <c r="C98" s="51"/>
      <c r="D98" s="52">
        <v>1</v>
      </c>
      <c r="E98" s="52">
        <v>2</v>
      </c>
      <c r="F98" s="52">
        <v>0</v>
      </c>
      <c r="G98" s="52">
        <v>0</v>
      </c>
      <c r="H98" s="52">
        <v>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2:63" s="7" customFormat="1" ht="13.8" thickBot="1">
      <c r="B99" s="38" t="s">
        <v>4</v>
      </c>
      <c r="C99" s="49"/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2" spans="2:63" ht="18.75" customHeight="1">
      <c r="B102" s="87" t="s">
        <v>32</v>
      </c>
      <c r="C102" s="87"/>
      <c r="D102" s="87"/>
      <c r="E102" s="87"/>
      <c r="F102" s="87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85">
        <v>23.34</v>
      </c>
      <c r="D104" s="42" t="s">
        <v>33</v>
      </c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86">
        <v>42.66</v>
      </c>
      <c r="D105" s="42" t="s">
        <v>34</v>
      </c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B102:F102"/>
    <mergeCell ref="B57:C57"/>
    <mergeCell ref="D57:E57"/>
    <mergeCell ref="F57:G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</vt:lpstr>
      <vt:lpstr>Treasurer!Print_Area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2011-10-14T22:02:11Z</cp:lastPrinted>
  <dcterms:created xsi:type="dcterms:W3CDTF">1999-06-08T15:24:14Z</dcterms:created>
  <dcterms:modified xsi:type="dcterms:W3CDTF">2023-07-17T16:59:35Z</dcterms:modified>
</cp:coreProperties>
</file>