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xr:revisionPtr revIDLastSave="0" documentId="8_{B9DCD0D6-D2B0-4C65-B9A8-0F028C7690CB}" xr6:coauthVersionLast="36" xr6:coauthVersionMax="36" xr10:uidLastSave="{00000000-0000-0000-0000-000000000000}"/>
  <bookViews>
    <workbookView xWindow="0" yWindow="0" windowWidth="17112" windowHeight="9348" tabRatio="599" xr2:uid="{00000000-000D-0000-FFFF-FFFF00000000}"/>
  </bookViews>
  <sheets>
    <sheet name="Capitol Complex" sheetId="16375" r:id="rId1"/>
    <sheet name="State Hospital" sheetId="16376" r:id="rId2"/>
  </sheets>
  <definedNames>
    <definedName name="_xlnm.Print_Area" localSheetId="0">'Capitol Complex'!$A$1:$I$107</definedName>
    <definedName name="_xlnm.Print_Area" localSheetId="1">'State Hospital'!$A$1:$I$106</definedName>
  </definedNames>
  <calcPr calcId="191029"/>
  <fileRecoveryPr repairLoad="1"/>
</workbook>
</file>

<file path=xl/calcChain.xml><?xml version="1.0" encoding="utf-8"?>
<calcChain xmlns="http://schemas.openxmlformats.org/spreadsheetml/2006/main">
  <c r="D23" i="16376" l="1"/>
  <c r="G23" i="16376"/>
  <c r="D23" i="16375" l="1"/>
  <c r="G23" i="16375"/>
  <c r="D22" i="16375" l="1"/>
  <c r="G22" i="16375"/>
  <c r="D22" i="16376"/>
  <c r="G22" i="16376"/>
  <c r="G21" i="16376"/>
  <c r="D21" i="16376"/>
  <c r="G21" i="16375"/>
  <c r="D21" i="16375"/>
  <c r="D20" i="16376"/>
  <c r="G20" i="16376"/>
  <c r="D20" i="16375"/>
  <c r="G20" i="16375"/>
  <c r="G19" i="16376"/>
  <c r="D19" i="16376"/>
  <c r="G19" i="16375"/>
  <c r="D19" i="16375"/>
  <c r="G18" i="16375"/>
  <c r="D18" i="16375"/>
  <c r="G18" i="16376"/>
  <c r="D18" i="16376"/>
  <c r="G17" i="16376"/>
  <c r="D17" i="16376"/>
  <c r="G17" i="16375"/>
  <c r="D17" i="16375"/>
  <c r="G16" i="16375"/>
  <c r="G15" i="16375"/>
  <c r="D16" i="16375"/>
  <c r="D15" i="16375"/>
  <c r="G16" i="16376"/>
  <c r="G15" i="16376"/>
  <c r="D16" i="16376"/>
  <c r="D15" i="16376"/>
</calcChain>
</file>

<file path=xl/sharedStrings.xml><?xml version="1.0" encoding="utf-8"?>
<sst xmlns="http://schemas.openxmlformats.org/spreadsheetml/2006/main" count="129" uniqueCount="40">
  <si>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</si>
  <si>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</si>
  <si>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</si>
  <si>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</si>
  <si>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</si>
  <si>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</si>
  <si>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</si>
  <si>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</si>
  <si>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</si>
  <si>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</si>
  <si>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</si>
  <si>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</si>
  <si>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</si>
  <si>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</si>
  <si>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</si>
  <si>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</si>
  <si>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</si>
  <si>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</si>
  <si>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</si>
  <si>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</si>
  <si>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</si>
  <si>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</si>
  <si>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</si>
  <si>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</si>
  <si>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</si>
  <si>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</si>
  <si>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</si>
  <si>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NO</t>
  </si>
  <si>
    <t>Health Services - Capitol Complex</t>
  </si>
  <si>
    <t>Health Services - State Hospital Complex</t>
  </si>
  <si>
    <t>Telework</t>
  </si>
  <si>
    <t>YES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</si>
  <si>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</si>
  <si>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</si>
  <si>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</si>
  <si>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</si>
  <si>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</si>
  <si>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</si>
  <si>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</si>
  <si>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Bus/ Light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</si>
</sst>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9">
    <font>
      <sz val="9"/>
      <name val="Geneva"/>
    </font>
    <font>
      <sz val="9"/>
      <name val="Geneva"/>
    </font>
    <font>
      <sz val="11"/>
      <name val="Times New Roman"/>
      <family val="1"/>
    </font>
    <font>
      <sz val="8"/>
      <name val="Geneva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4" fillId="0" borderId="0" xfId="0" applyFont="1"/>
    <xf numFmtId="9" fontId="5" fillId="0" borderId="0" xfId="2" applyFont="1" applyBorder="1"/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9" fontId="2" fillId="0" borderId="3" xfId="2" applyFont="1" applyBorder="1"/>
    <xf numFmtId="9" fontId="12" fillId="0" borderId="3" xfId="2" applyFont="1" applyBorder="1"/>
    <xf numFmtId="0" fontId="1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6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0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4" fillId="0" borderId="0" xfId="0" applyNumberFormat="1" applyFont="1"/>
    <xf numFmtId="0" fontId="12" fillId="0" borderId="12" xfId="0" applyFont="1" applyBorder="1" applyAlignment="1">
      <alignment horizontal="center"/>
    </xf>
    <xf numFmtId="2" fontId="16" fillId="0" borderId="0" xfId="0" applyNumberFormat="1" applyFont="1"/>
    <xf numFmtId="0" fontId="12" fillId="0" borderId="0" xfId="0" applyFont="1"/>
    <xf numFmtId="2" fontId="17" fillId="0" borderId="0" xfId="0" applyNumberFormat="1" applyFont="1"/>
    <xf numFmtId="0" fontId="17" fillId="0" borderId="0" xfId="0" applyFont="1"/>
    <xf numFmtId="2" fontId="7" fillId="0" borderId="0" xfId="0" applyNumberFormat="1" applyFont="1"/>
    <xf numFmtId="0" fontId="18" fillId="0" borderId="0" xfId="0" applyFont="1"/>
    <xf numFmtId="0" fontId="11" fillId="0" borderId="13" xfId="0" applyFont="1" applyBorder="1" applyAlignment="1">
      <alignment horizontal="center"/>
    </xf>
    <xf numFmtId="3" fontId="11" fillId="0" borderId="14" xfId="1" applyNumberFormat="1" applyFont="1" applyBorder="1"/>
    <xf numFmtId="164" fontId="11" fillId="0" borderId="15" xfId="2" applyNumberFormat="1" applyFont="1" applyBorder="1"/>
    <xf numFmtId="164" fontId="18" fillId="0" borderId="0" xfId="0" applyNumberFormat="1" applyFont="1" applyBorder="1"/>
    <xf numFmtId="0" fontId="11" fillId="0" borderId="16" xfId="0" applyFont="1" applyBorder="1"/>
    <xf numFmtId="3" fontId="11" fillId="0" borderId="17" xfId="1" applyNumberFormat="1" applyFont="1" applyBorder="1"/>
    <xf numFmtId="164" fontId="11" fillId="0" borderId="18" xfId="2" applyNumberFormat="1" applyFont="1" applyBorder="1"/>
    <xf numFmtId="0" fontId="11" fillId="0" borderId="16" xfId="0" applyFont="1" applyBorder="1" applyAlignment="1">
      <alignment wrapText="1"/>
    </xf>
    <xf numFmtId="0" fontId="11" fillId="0" borderId="0" xfId="0" applyFont="1" applyBorder="1"/>
    <xf numFmtId="3" fontId="11" fillId="0" borderId="0" xfId="0" applyNumberFormat="1" applyFont="1" applyBorder="1"/>
    <xf numFmtId="164" fontId="11" fillId="0" borderId="0" xfId="2" applyNumberFormat="1" applyFont="1" applyBorder="1"/>
    <xf numFmtId="3" fontId="18" fillId="0" borderId="0" xfId="0" applyNumberFormat="1" applyFont="1" applyBorder="1"/>
    <xf numFmtId="0" fontId="1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1" xfId="0" applyFont="1" applyBorder="1" applyAlignment="1">
      <alignment horizontal="center"/>
    </xf>
    <xf numFmtId="1" fontId="11" fillId="0" borderId="19" xfId="2" applyNumberFormat="1" applyFont="1" applyBorder="1"/>
    <xf numFmtId="1" fontId="11" fillId="0" borderId="20" xfId="2" applyNumberFormat="1" applyFont="1" applyBorder="1" applyAlignment="1">
      <alignment horizontal="center"/>
    </xf>
    <xf numFmtId="1" fontId="11" fillId="0" borderId="21" xfId="2" applyNumberFormat="1" applyFont="1" applyBorder="1"/>
    <xf numFmtId="1" fontId="11" fillId="0" borderId="22" xfId="2" applyNumberFormat="1" applyFont="1" applyBorder="1"/>
    <xf numFmtId="1" fontId="11" fillId="0" borderId="9" xfId="2" applyNumberFormat="1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4" fontId="2" fillId="0" borderId="18" xfId="2" applyNumberFormat="1" applyFont="1" applyBorder="1" applyAlignment="1">
      <alignment horizontal="center"/>
    </xf>
    <xf numFmtId="1" fontId="11" fillId="0" borderId="23" xfId="2" applyNumberFormat="1" applyFont="1" applyBorder="1" applyAlignment="1">
      <alignment horizontal="center"/>
    </xf>
    <xf numFmtId="1" fontId="11" fillId="0" borderId="24" xfId="2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3" fontId="11" fillId="0" borderId="25" xfId="0" applyNumberFormat="1" applyFont="1" applyBorder="1"/>
    <xf numFmtId="164" fontId="11" fillId="0" borderId="26" xfId="2" applyNumberFormat="1" applyFont="1" applyBorder="1"/>
    <xf numFmtId="164" fontId="2" fillId="0" borderId="0" xfId="2" applyNumberFormat="1" applyFont="1" applyAlignment="1">
      <alignment horizontal="center"/>
    </xf>
    <xf numFmtId="164" fontId="2" fillId="0" borderId="27" xfId="2" applyNumberFormat="1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164" fontId="2" fillId="0" borderId="29" xfId="2" applyNumberFormat="1" applyFont="1" applyBorder="1" applyAlignment="1">
      <alignment horizontal="center"/>
    </xf>
    <xf numFmtId="164" fontId="12" fillId="0" borderId="13" xfId="2" applyNumberFormat="1" applyFont="1" applyBorder="1" applyAlignment="1">
      <alignment horizontal="center"/>
    </xf>
    <xf numFmtId="164" fontId="12" fillId="0" borderId="6" xfId="2" applyNumberFormat="1" applyFont="1" applyBorder="1" applyAlignment="1">
      <alignment horizontal="center"/>
    </xf>
    <xf numFmtId="164" fontId="12" fillId="0" borderId="7" xfId="2" applyNumberFormat="1" applyFont="1" applyBorder="1" applyAlignment="1">
      <alignment horizontal="center"/>
    </xf>
    <xf numFmtId="164" fontId="12" fillId="0" borderId="30" xfId="2" applyNumberFormat="1" applyFont="1" applyBorder="1" applyAlignment="1">
      <alignment horizontal="center"/>
    </xf>
    <xf numFmtId="164" fontId="2" fillId="0" borderId="31" xfId="2" applyNumberFormat="1" applyFont="1" applyBorder="1" applyAlignment="1">
      <alignment horizontal="center"/>
    </xf>
    <xf numFmtId="0" fontId="15" fillId="0" borderId="0" xfId="0" applyFont="1"/>
    <xf numFmtId="164" fontId="12" fillId="0" borderId="17" xfId="2" applyNumberFormat="1" applyFont="1" applyBorder="1" applyAlignment="1">
      <alignment horizontal="center"/>
    </xf>
    <xf numFmtId="164" fontId="12" fillId="0" borderId="12" xfId="2" applyNumberFormat="1" applyFont="1" applyBorder="1" applyAlignment="1">
      <alignment horizontal="center"/>
    </xf>
    <xf numFmtId="164" fontId="12" fillId="0" borderId="10" xfId="2" applyNumberFormat="1" applyFont="1" applyBorder="1" applyAlignment="1">
      <alignment horizontal="center"/>
    </xf>
    <xf numFmtId="164" fontId="12" fillId="0" borderId="11" xfId="2" applyNumberFormat="1" applyFont="1" applyBorder="1" applyAlignment="1">
      <alignment horizontal="center"/>
    </xf>
    <xf numFmtId="164" fontId="2" fillId="0" borderId="17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30" xfId="2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10" fontId="12" fillId="0" borderId="0" xfId="2" applyNumberFormat="1" applyFont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5" fillId="0" borderId="34" xfId="0" applyFont="1" applyBorder="1"/>
    <xf numFmtId="0" fontId="15" fillId="0" borderId="33" xfId="0" applyFont="1" applyBorder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/>
    <xf numFmtId="0" fontId="14" fillId="0" borderId="0" xfId="0" applyFont="1" applyAlignment="1">
      <alignment horizontal="center"/>
    </xf>
    <xf numFmtId="1" fontId="11" fillId="0" borderId="35" xfId="2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439886680831564"/>
          <c:y val="3.74148540221070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545359112244449E-2"/>
          <c:y val="0.1598644765906562"/>
          <c:w val="0.86985242954305042"/>
          <c:h val="0.636056534520270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'Capitol Complex'!$B$57:$C$57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'Capitol Complex'!$A$60:$A$68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Telework</c:v>
                </c:pt>
                <c:pt idx="6">
                  <c:v>Light Rail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Complex'!$C$60:$C$68</c:f>
              <c:numCache>
                <c:formatCode>0.0%</c:formatCode>
                <c:ptCount val="9"/>
                <c:pt idx="0">
                  <c:v>4.0871845296624056E-2</c:v>
                </c:pt>
                <c:pt idx="1">
                  <c:v>3.9331366764995086E-3</c:v>
                </c:pt>
                <c:pt idx="2">
                  <c:v>9.210095050803016E-2</c:v>
                </c:pt>
                <c:pt idx="3">
                  <c:v>0.13536545394952473</c:v>
                </c:pt>
                <c:pt idx="4">
                  <c:v>2.196001311045559E-2</c:v>
                </c:pt>
                <c:pt idx="5">
                  <c:v>6.8829891838741398E-3</c:v>
                </c:pt>
                <c:pt idx="6">
                  <c:v>5.7358243198951164E-2</c:v>
                </c:pt>
                <c:pt idx="7">
                  <c:v>1.6388069485414618E-3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90-4653-B1B5-02F43E105D37}"/>
            </c:ext>
          </c:extLst>
        </c:ser>
        <c:ser>
          <c:idx val="5"/>
          <c:order val="1"/>
          <c:tx>
            <c:strRef>
              <c:f>'Capitol Complex'!$D$57:$E$57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'Capitol Complex'!$A$60:$A$68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Telework</c:v>
                </c:pt>
                <c:pt idx="6">
                  <c:v>Light Rail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Complex'!$E$60:$E$68</c:f>
              <c:numCache>
                <c:formatCode>0.0%</c:formatCode>
                <c:ptCount val="9"/>
                <c:pt idx="0">
                  <c:v>4.1967069154774973E-2</c:v>
                </c:pt>
                <c:pt idx="1">
                  <c:v>3.5126234906695938E-3</c:v>
                </c:pt>
                <c:pt idx="2">
                  <c:v>9.7475301866081235E-2</c:v>
                </c:pt>
                <c:pt idx="3">
                  <c:v>0.12557628979143798</c:v>
                </c:pt>
                <c:pt idx="4">
                  <c:v>1.9538968166849614E-2</c:v>
                </c:pt>
                <c:pt idx="5">
                  <c:v>5.9275521405049394E-2</c:v>
                </c:pt>
                <c:pt idx="6">
                  <c:v>9.2206366630076843E-3</c:v>
                </c:pt>
                <c:pt idx="7">
                  <c:v>0</c:v>
                </c:pt>
                <c:pt idx="8">
                  <c:v>2.1953896816684962E-3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90-4653-B1B5-02F43E105D37}"/>
            </c:ext>
          </c:extLst>
        </c:ser>
        <c:ser>
          <c:idx val="0"/>
          <c:order val="2"/>
          <c:tx>
            <c:strRef>
              <c:f>'Capitol Complex'!$F$57:$G$57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'Capitol Complex'!$A$60:$A$68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Telework</c:v>
                </c:pt>
                <c:pt idx="6">
                  <c:v>Light Rail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Complex'!$G$60:$G$68</c:f>
              <c:numCache>
                <c:formatCode>0.0%</c:formatCode>
                <c:ptCount val="9"/>
                <c:pt idx="0">
                  <c:v>3.2506579965938989E-2</c:v>
                </c:pt>
                <c:pt idx="1">
                  <c:v>1.8578727357176034E-3</c:v>
                </c:pt>
                <c:pt idx="2">
                  <c:v>2.5081281932187643E-2</c:v>
                </c:pt>
                <c:pt idx="3">
                  <c:v>4.8923982040563557E-2</c:v>
                </c:pt>
                <c:pt idx="4">
                  <c:v>2.3068586468493576E-2</c:v>
                </c:pt>
                <c:pt idx="5">
                  <c:v>1.5482272797646694E-3</c:v>
                </c:pt>
                <c:pt idx="6">
                  <c:v>0.46539712029725966</c:v>
                </c:pt>
                <c:pt idx="7">
                  <c:v>0</c:v>
                </c:pt>
                <c:pt idx="8">
                  <c:v>3.4061000154822726E-3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90-4653-B1B5-02F43E105D37}"/>
            </c:ext>
          </c:extLst>
        </c:ser>
        <c:ser>
          <c:idx val="2"/>
          <c:order val="3"/>
          <c:tx>
            <c:strRef>
              <c:f>'Capitol Complex'!$H$57:$I$57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'Capitol Complex'!$A$60:$A$68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Telework</c:v>
                </c:pt>
                <c:pt idx="6">
                  <c:v>Light Rail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Complex'!$I$60:$I$68</c:f>
              <c:numCache>
                <c:formatCode>0.0%</c:formatCode>
                <c:ptCount val="9"/>
                <c:pt idx="0">
                  <c:v>3.2911036036036033E-2</c:v>
                </c:pt>
                <c:pt idx="1">
                  <c:v>2.8153153153153158E-4</c:v>
                </c:pt>
                <c:pt idx="2">
                  <c:v>2.0833333333333336E-2</c:v>
                </c:pt>
                <c:pt idx="3">
                  <c:v>4.4200450450450457E-2</c:v>
                </c:pt>
                <c:pt idx="4">
                  <c:v>2.4211711711711714E-2</c:v>
                </c:pt>
                <c:pt idx="5">
                  <c:v>1.1261261261261263E-3</c:v>
                </c:pt>
                <c:pt idx="6">
                  <c:v>0.49014639639639646</c:v>
                </c:pt>
                <c:pt idx="7">
                  <c:v>0</c:v>
                </c:pt>
                <c:pt idx="8">
                  <c:v>1.4076576576576578E-3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90-4653-B1B5-02F43E105D37}"/>
            </c:ext>
          </c:extLst>
        </c:ser>
        <c:ser>
          <c:idx val="3"/>
          <c:order val="4"/>
          <c:tx>
            <c:v>2023</c:v>
          </c:tx>
          <c:invertIfNegative val="0"/>
          <c:val>
            <c:numRef>
              <c:f>'Capitol Complex'!$K$60:$K$68</c:f>
              <c:numCache>
                <c:formatCode>0.0%</c:formatCode>
                <c:ptCount val="9"/>
                <c:pt idx="0">
                  <c:v>2.4992933316201973E-2</c:v>
                </c:pt>
                <c:pt idx="1">
                  <c:v>1.2848515996402416E-3</c:v>
                </c:pt>
                <c:pt idx="2">
                  <c:v>2.569703199280483E-2</c:v>
                </c:pt>
                <c:pt idx="3">
                  <c:v>4.3684954387768211E-2</c:v>
                </c:pt>
                <c:pt idx="4">
                  <c:v>1.9144288834639599E-2</c:v>
                </c:pt>
                <c:pt idx="5">
                  <c:v>2.0557625594243866E-3</c:v>
                </c:pt>
                <c:pt idx="6">
                  <c:v>0.55839650520364903</c:v>
                </c:pt>
                <c:pt idx="7">
                  <c:v>2.5697031992804833E-4</c:v>
                </c:pt>
                <c:pt idx="8">
                  <c:v>2.5697031992804833E-4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E90-4653-B1B5-02F43E105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6923112"/>
        <c:axId val="1"/>
      </c:barChart>
      <c:catAx>
        <c:axId val="646923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46923112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654450261780104"/>
          <c:y val="0.9245310396769173"/>
          <c:w val="0.44093285786920616"/>
          <c:h val="7.54688682782576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37646788177"/>
          <c:y val="3.44823563721201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9396592547381269"/>
          <c:w val="0.86080740042532411"/>
          <c:h val="0.5474149452260936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B9-4EDE-9E87-0C9C682F1D35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Complex'!$C$14:$C$23</c:f>
              <c:numCache>
                <c:formatCode>0.0%</c:formatCode>
                <c:ptCount val="10"/>
                <c:pt idx="0">
                  <c:v>0.64680000000000004</c:v>
                </c:pt>
                <c:pt idx="1">
                  <c:v>0.60309999999999997</c:v>
                </c:pt>
                <c:pt idx="2">
                  <c:v>0.62909999999999999</c:v>
                </c:pt>
                <c:pt idx="3">
                  <c:v>0.66800000000000004</c:v>
                </c:pt>
                <c:pt idx="4">
                  <c:v>0.6573</c:v>
                </c:pt>
                <c:pt idx="5">
                  <c:v>0.63990000000000002</c:v>
                </c:pt>
                <c:pt idx="6">
                  <c:v>0.64119999999999999</c:v>
                </c:pt>
                <c:pt idx="7">
                  <c:v>0.3982</c:v>
                </c:pt>
                <c:pt idx="8">
                  <c:v>0.38490000000000002</c:v>
                </c:pt>
                <c:pt idx="9">
                  <c:v>0.32419999999999999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B9-4EDE-9E87-0C9C682F1D35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0.48699999999999999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B9-4EDE-9E87-0C9C682F1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1523808"/>
        <c:axId val="1"/>
      </c:lineChart>
      <c:catAx>
        <c:axId val="70152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0152380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248059351889386"/>
          <c:y val="0.85862502672932395"/>
          <c:w val="0.72786029613828229"/>
          <c:h val="0.12413855808134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43183695663"/>
          <c:y val="4.1666861375265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125008646682319"/>
          <c:w val="0.85714439021074829"/>
          <c:h val="0.53333550348105263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A6-4575-B02C-72DB195CCD63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Complex'!$F$14:$F$23</c:f>
              <c:numCache>
                <c:formatCode>0.0%</c:formatCode>
                <c:ptCount val="10"/>
                <c:pt idx="0">
                  <c:v>0.61329999999999996</c:v>
                </c:pt>
                <c:pt idx="1">
                  <c:v>0.5625</c:v>
                </c:pt>
                <c:pt idx="2">
                  <c:v>0.57550000000000001</c:v>
                </c:pt>
                <c:pt idx="3">
                  <c:v>0.61099999999999999</c:v>
                </c:pt>
                <c:pt idx="4">
                  <c:v>0.6361</c:v>
                </c:pt>
                <c:pt idx="5">
                  <c:v>0.65349999999999997</c:v>
                </c:pt>
                <c:pt idx="6">
                  <c:v>0.62319999999999998</c:v>
                </c:pt>
                <c:pt idx="7">
                  <c:v>0.38829999999999998</c:v>
                </c:pt>
                <c:pt idx="8">
                  <c:v>0.37469999999999998</c:v>
                </c:pt>
                <c:pt idx="9">
                  <c:v>0.30969999999999998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A6-4575-B02C-72DB195CCD63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0.46700000000000003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A6-4575-B02C-72DB195CC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832640"/>
        <c:axId val="1"/>
      </c:lineChart>
      <c:catAx>
        <c:axId val="52083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2083264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892183507763973"/>
          <c:y val="0.88666738823843427"/>
          <c:w val="0.72141905457953648"/>
          <c:h val="9.66667453342653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540260691515041"/>
          <c:y val="3.57141732283464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323589073386619E-2"/>
          <c:y val="0.16428600077776365"/>
          <c:w val="0.87028054168036373"/>
          <c:h val="0.62142965511588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'State Hospital'!$B$57:$C$57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'State Hospital'!$A$60:$A$68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'State Hospital'!$C$60:$C$68</c:f>
              <c:numCache>
                <c:formatCode>0.0%</c:formatCode>
                <c:ptCount val="9"/>
                <c:pt idx="0">
                  <c:v>5.0248447204968946E-2</c:v>
                </c:pt>
                <c:pt idx="1">
                  <c:v>3.5492457852706301E-3</c:v>
                </c:pt>
                <c:pt idx="2">
                  <c:v>2.3513753327417924E-2</c:v>
                </c:pt>
                <c:pt idx="3">
                  <c:v>5.5456965394853591E-2</c:v>
                </c:pt>
                <c:pt idx="4">
                  <c:v>6.3886424134871334E-2</c:v>
                </c:pt>
                <c:pt idx="5">
                  <c:v>1.8633540372670808E-2</c:v>
                </c:pt>
                <c:pt idx="6">
                  <c:v>3.9929015084294583E-3</c:v>
                </c:pt>
                <c:pt idx="7">
                  <c:v>3.105590062111801E-3</c:v>
                </c:pt>
                <c:pt idx="8">
                  <c:v>5.7675244010647738E-3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BB-49B0-BD3E-79C2CF065042}"/>
            </c:ext>
          </c:extLst>
        </c:ser>
        <c:ser>
          <c:idx val="5"/>
          <c:order val="1"/>
          <c:tx>
            <c:strRef>
              <c:f>'State Hospital'!$D$57:$E$57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'State Hospital'!$A$60:$A$68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'State Hospital'!$E$60:$E$68</c:f>
              <c:numCache>
                <c:formatCode>0.0%</c:formatCode>
                <c:ptCount val="9"/>
                <c:pt idx="0">
                  <c:v>5.096237096237094E-2</c:v>
                </c:pt>
                <c:pt idx="1">
                  <c:v>3.3300033300033296E-3</c:v>
                </c:pt>
                <c:pt idx="2">
                  <c:v>2.0646020646020644E-2</c:v>
                </c:pt>
                <c:pt idx="3">
                  <c:v>5.2614052614052609E-2</c:v>
                </c:pt>
                <c:pt idx="4">
                  <c:v>6.6267066267066257E-2</c:v>
                </c:pt>
                <c:pt idx="5">
                  <c:v>1.3320013320013318E-2</c:v>
                </c:pt>
                <c:pt idx="6">
                  <c:v>9.9900099900099883E-3</c:v>
                </c:pt>
                <c:pt idx="7">
                  <c:v>0</c:v>
                </c:pt>
                <c:pt idx="8">
                  <c:v>7.9920079920079903E-3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BB-49B0-BD3E-79C2CF065042}"/>
            </c:ext>
          </c:extLst>
        </c:ser>
        <c:ser>
          <c:idx val="0"/>
          <c:order val="2"/>
          <c:tx>
            <c:strRef>
              <c:f>'State Hospital'!$F$57:$G$57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'State Hospital'!$A$60:$A$68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'State Hospital'!$G$60:$G$68</c:f>
              <c:numCache>
                <c:formatCode>0.0%</c:formatCode>
                <c:ptCount val="9"/>
                <c:pt idx="0">
                  <c:v>5.6253223915592024E-2</c:v>
                </c:pt>
                <c:pt idx="1">
                  <c:v>5.1582649472450177E-3</c:v>
                </c:pt>
                <c:pt idx="2">
                  <c:v>6.0961313012895665E-3</c:v>
                </c:pt>
                <c:pt idx="3">
                  <c:v>3.8452520515826497E-2</c:v>
                </c:pt>
                <c:pt idx="4">
                  <c:v>9.9648300117233288E-2</c:v>
                </c:pt>
                <c:pt idx="5">
                  <c:v>7.9718640093786632E-3</c:v>
                </c:pt>
                <c:pt idx="6">
                  <c:v>5.4396248534583823E-2</c:v>
                </c:pt>
                <c:pt idx="7">
                  <c:v>2.3446658851113715E-3</c:v>
                </c:pt>
                <c:pt idx="8">
                  <c:v>7.0339976553341153E-3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BB-49B0-BD3E-79C2CF065042}"/>
            </c:ext>
          </c:extLst>
        </c:ser>
        <c:ser>
          <c:idx val="2"/>
          <c:order val="3"/>
          <c:tx>
            <c:strRef>
              <c:f>'State Hospital'!$H$57:$I$57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'State Hospital'!$A$60:$A$68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'State Hospital'!$I$60:$I$68</c:f>
              <c:numCache>
                <c:formatCode>0.0%</c:formatCode>
                <c:ptCount val="9"/>
                <c:pt idx="0">
                  <c:v>6.9542369170133553E-2</c:v>
                </c:pt>
                <c:pt idx="1">
                  <c:v>4.3792423910663444E-3</c:v>
                </c:pt>
                <c:pt idx="2">
                  <c:v>8.7584847821326889E-3</c:v>
                </c:pt>
                <c:pt idx="3">
                  <c:v>3.4158090650317489E-2</c:v>
                </c:pt>
                <c:pt idx="4">
                  <c:v>0.10882417341799866</c:v>
                </c:pt>
                <c:pt idx="5">
                  <c:v>3.9413181519597105E-3</c:v>
                </c:pt>
                <c:pt idx="6">
                  <c:v>4.598204510619662E-2</c:v>
                </c:pt>
                <c:pt idx="7">
                  <c:v>0</c:v>
                </c:pt>
                <c:pt idx="8">
                  <c:v>4.3792423910663447E-4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BB-49B0-BD3E-79C2CF065042}"/>
            </c:ext>
          </c:extLst>
        </c:ser>
        <c:ser>
          <c:idx val="3"/>
          <c:order val="4"/>
          <c:tx>
            <c:v>2023</c:v>
          </c:tx>
          <c:invertIfNegative val="0"/>
          <c:val>
            <c:numRef>
              <c:f>'State Hospital'!$K$60:$K$68</c:f>
              <c:numCache>
                <c:formatCode>0.0%</c:formatCode>
                <c:ptCount val="9"/>
                <c:pt idx="0">
                  <c:v>6.8499416569428234E-2</c:v>
                </c:pt>
                <c:pt idx="1">
                  <c:v>6.5344224037339558E-3</c:v>
                </c:pt>
                <c:pt idx="2">
                  <c:v>1.2135355892648775E-2</c:v>
                </c:pt>
                <c:pt idx="3">
                  <c:v>4.9008168028004666E-2</c:v>
                </c:pt>
                <c:pt idx="4">
                  <c:v>9.4515752625437571E-2</c:v>
                </c:pt>
                <c:pt idx="5">
                  <c:v>5.600933488914819E-3</c:v>
                </c:pt>
                <c:pt idx="6">
                  <c:v>4.2940490081680278E-2</c:v>
                </c:pt>
                <c:pt idx="7">
                  <c:v>4.6674445740956829E-4</c:v>
                </c:pt>
                <c:pt idx="8">
                  <c:v>3.2672112018669779E-3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8BB-49B0-BD3E-79C2CF065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6253200"/>
        <c:axId val="1"/>
      </c:barChart>
      <c:catAx>
        <c:axId val="70625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06253200"/>
        <c:crosses val="autoZero"/>
        <c:crossBetween val="between"/>
        <c:majorUnit val="0.03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988291742914267"/>
          <c:y val="0.92655526984309788"/>
          <c:w val="0.67225444602996987"/>
          <c:h val="7.34448448181265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37646788177"/>
          <c:y val="3.44823383145218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9396592547381269"/>
          <c:w val="0.86080740042532411"/>
          <c:h val="0.5474149452260936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'State Hospital'!$A$14:$A$23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'State Hospital'!$B$14:$B$23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74-44F5-BA73-E5968C39D6D1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'State Hospital'!$A$14:$A$23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'State Hospital'!$C$14:$C$23</c:f>
              <c:numCache>
                <c:formatCode>0.0%</c:formatCode>
                <c:ptCount val="10"/>
                <c:pt idx="0">
                  <c:v>0.82230000000000003</c:v>
                </c:pt>
                <c:pt idx="1">
                  <c:v>0.79969999999999997</c:v>
                </c:pt>
                <c:pt idx="2">
                  <c:v>0.79910000000000003</c:v>
                </c:pt>
                <c:pt idx="3">
                  <c:v>0.879</c:v>
                </c:pt>
                <c:pt idx="4">
                  <c:v>0.82299999999999995</c:v>
                </c:pt>
                <c:pt idx="5">
                  <c:v>0.77180000000000004</c:v>
                </c:pt>
                <c:pt idx="6">
                  <c:v>0.77490000000000003</c:v>
                </c:pt>
                <c:pt idx="7">
                  <c:v>0.72260000000000002</c:v>
                </c:pt>
                <c:pt idx="8">
                  <c:v>0.72399999999999998</c:v>
                </c:pt>
                <c:pt idx="9">
                  <c:v>0.71699999999999997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74-44F5-BA73-E5968C39D6D1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'State Hospital'!$A$14:$A$23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'State Hospital'!$I$14:$I$23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0.73699999999999999</c:v>
                </c:pt>
                <c:pt idx="7">
                  <c:v>0.48699999999999999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74-44F5-BA73-E5968C39D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6253856"/>
        <c:axId val="1"/>
      </c:lineChart>
      <c:catAx>
        <c:axId val="70625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0625385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019400780544496"/>
          <c:y val="0.86598446719561306"/>
          <c:w val="0.70048501951361242"/>
          <c:h val="0.113402727847044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2325181209"/>
          <c:y val="4.1666861375265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0833418104728615"/>
          <c:w val="0.85714439021074829"/>
          <c:h val="0.5416688707229440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'State Hospital'!$A$14:$A$23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'State Hospital'!$E$14:$E$23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D5-4819-890C-FEE4CF6C6A6A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'State Hospital'!$A$14:$A$23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'State Hospital'!$F$14:$F$23</c:f>
              <c:numCache>
                <c:formatCode>0.0%</c:formatCode>
                <c:ptCount val="10"/>
                <c:pt idx="0">
                  <c:v>0.81940000000000002</c:v>
                </c:pt>
                <c:pt idx="1">
                  <c:v>0.80369999999999997</c:v>
                </c:pt>
                <c:pt idx="2">
                  <c:v>0.80520000000000003</c:v>
                </c:pt>
                <c:pt idx="3">
                  <c:v>0.88</c:v>
                </c:pt>
                <c:pt idx="4">
                  <c:v>0.81499999999999995</c:v>
                </c:pt>
                <c:pt idx="5">
                  <c:v>0.79359999999999997</c:v>
                </c:pt>
                <c:pt idx="6">
                  <c:v>0.78439999999999999</c:v>
                </c:pt>
                <c:pt idx="7">
                  <c:v>0.72309999999999997</c:v>
                </c:pt>
                <c:pt idx="8">
                  <c:v>0.71689999999999998</c:v>
                </c:pt>
                <c:pt idx="9">
                  <c:v>0.70409999999999995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D5-4819-890C-FEE4CF6C6A6A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'State Hospital'!$A$14:$A$23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'State Hospital'!$J$14:$J$23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0.66810000000000003</c:v>
                </c:pt>
                <c:pt idx="7">
                  <c:v>0.46700000000000003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D5-4819-890C-FEE4CF6C6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4616200"/>
        <c:axId val="1"/>
      </c:lineChart>
      <c:catAx>
        <c:axId val="794616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461620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903542846197462"/>
          <c:y val="0.89701142190650618"/>
          <c:w val="0.69131846364865102"/>
          <c:h val="8.63788776650709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22860</xdr:rowOff>
    </xdr:from>
    <xdr:to>
      <xdr:col>8</xdr:col>
      <xdr:colOff>190500</xdr:colOff>
      <xdr:row>88</xdr:row>
      <xdr:rowOff>30480</xdr:rowOff>
    </xdr:to>
    <xdr:graphicFrame macro="">
      <xdr:nvGraphicFramePr>
        <xdr:cNvPr id="420941" name="Chart 1">
          <a:extLst>
            <a:ext uri="{FF2B5EF4-FFF2-40B4-BE49-F238E27FC236}">
              <a16:creationId xmlns:a16="http://schemas.microsoft.com/office/drawing/2014/main" id="{2586A51D-F117-42E5-BA42-784882F117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144780</xdr:rowOff>
    </xdr:from>
    <xdr:to>
      <xdr:col>6</xdr:col>
      <xdr:colOff>464820</xdr:colOff>
      <xdr:row>38</xdr:row>
      <xdr:rowOff>68580</xdr:rowOff>
    </xdr:to>
    <xdr:graphicFrame macro="">
      <xdr:nvGraphicFramePr>
        <xdr:cNvPr id="420942" name="Chart 2">
          <a:extLst>
            <a:ext uri="{FF2B5EF4-FFF2-40B4-BE49-F238E27FC236}">
              <a16:creationId xmlns:a16="http://schemas.microsoft.com/office/drawing/2014/main" id="{78569991-D4F9-475F-B217-EF23016879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39</xdr:row>
      <xdr:rowOff>38100</xdr:rowOff>
    </xdr:from>
    <xdr:to>
      <xdr:col>6</xdr:col>
      <xdr:colOff>449580</xdr:colOff>
      <xdr:row>54</xdr:row>
      <xdr:rowOff>38100</xdr:rowOff>
    </xdr:to>
    <xdr:graphicFrame macro="">
      <xdr:nvGraphicFramePr>
        <xdr:cNvPr id="420943" name="Chart 3">
          <a:extLst>
            <a:ext uri="{FF2B5EF4-FFF2-40B4-BE49-F238E27FC236}">
              <a16:creationId xmlns:a16="http://schemas.microsoft.com/office/drawing/2014/main" id="{11A065A1-E35F-4DF2-A8C3-BF38472AA6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632460</xdr:colOff>
      <xdr:row>115</xdr:row>
      <xdr:rowOff>106680</xdr:rowOff>
    </xdr:from>
    <xdr:to>
      <xdr:col>0</xdr:col>
      <xdr:colOff>704850</xdr:colOff>
      <xdr:row>117</xdr:row>
      <xdr:rowOff>0</xdr:rowOff>
    </xdr:to>
    <xdr:sp macro="" textlink="">
      <xdr:nvSpPr>
        <xdr:cNvPr id="420944" name="Text Box 5">
          <a:extLst>
            <a:ext uri="{FF2B5EF4-FFF2-40B4-BE49-F238E27FC236}">
              <a16:creationId xmlns:a16="http://schemas.microsoft.com/office/drawing/2014/main" id="{DF5C28A4-CE47-4E01-9279-4593CE4D3050}"/>
            </a:ext>
          </a:extLst>
        </xdr:cNvPr>
        <xdr:cNvSpPr txBox="1">
          <a:spLocks noChangeArrowheads="1"/>
        </xdr:cNvSpPr>
      </xdr:nvSpPr>
      <xdr:spPr bwMode="auto">
        <a:xfrm>
          <a:off x="632460" y="197053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548641</xdr:colOff>
      <xdr:row>23</xdr:row>
      <xdr:rowOff>20320</xdr:rowOff>
    </xdr:from>
    <xdr:to>
      <xdr:col>8</xdr:col>
      <xdr:colOff>348309</xdr:colOff>
      <xdr:row>26</xdr:row>
      <xdr:rowOff>128675</xdr:rowOff>
    </xdr:to>
    <xdr:sp macro="" textlink="">
      <xdr:nvSpPr>
        <xdr:cNvPr id="31752" name="AutoShape 8">
          <a:extLst>
            <a:ext uri="{FF2B5EF4-FFF2-40B4-BE49-F238E27FC236}">
              <a16:creationId xmlns:a16="http://schemas.microsoft.com/office/drawing/2014/main" id="{7DED2F2E-B489-4967-98B2-63A6894387C0}"/>
            </a:ext>
          </a:extLst>
        </xdr:cNvPr>
        <xdr:cNvSpPr>
          <a:spLocks/>
        </xdr:cNvSpPr>
      </xdr:nvSpPr>
      <xdr:spPr bwMode="auto">
        <a:xfrm>
          <a:off x="5324476" y="4448175"/>
          <a:ext cx="1238250" cy="581025"/>
        </a:xfrm>
        <a:prstGeom prst="borderCallout1">
          <a:avLst>
            <a:gd name="adj1" fmla="val 12194"/>
            <a:gd name="adj2" fmla="val -8931"/>
            <a:gd name="adj3" fmla="val 19266"/>
            <a:gd name="adj4" fmla="val -21815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514350</xdr:colOff>
      <xdr:row>38</xdr:row>
      <xdr:rowOff>101600</xdr:rowOff>
    </xdr:from>
    <xdr:to>
      <xdr:col>8</xdr:col>
      <xdr:colOff>461055</xdr:colOff>
      <xdr:row>40</xdr:row>
      <xdr:rowOff>121860</xdr:rowOff>
    </xdr:to>
    <xdr:sp macro="" textlink="">
      <xdr:nvSpPr>
        <xdr:cNvPr id="31753" name="AutoShape 9">
          <a:extLst>
            <a:ext uri="{FF2B5EF4-FFF2-40B4-BE49-F238E27FC236}">
              <a16:creationId xmlns:a16="http://schemas.microsoft.com/office/drawing/2014/main" id="{3D01319D-5835-48E9-AE6D-1952087D65BC}"/>
            </a:ext>
          </a:extLst>
        </xdr:cNvPr>
        <xdr:cNvSpPr>
          <a:spLocks/>
        </xdr:cNvSpPr>
      </xdr:nvSpPr>
      <xdr:spPr bwMode="auto">
        <a:xfrm>
          <a:off x="5295900" y="6810375"/>
          <a:ext cx="1400175" cy="333375"/>
        </a:xfrm>
        <a:prstGeom prst="borderCallout1">
          <a:avLst>
            <a:gd name="adj1" fmla="val 18519"/>
            <a:gd name="adj2" fmla="val -8694"/>
            <a:gd name="adj3" fmla="val 32391"/>
            <a:gd name="adj4" fmla="val -15715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411480</xdr:colOff>
      <xdr:row>90</xdr:row>
      <xdr:rowOff>0</xdr:rowOff>
    </xdr:from>
    <xdr:to>
      <xdr:col>4</xdr:col>
      <xdr:colOff>474345</xdr:colOff>
      <xdr:row>90</xdr:row>
      <xdr:rowOff>190500</xdr:rowOff>
    </xdr:to>
    <xdr:sp macro="" textlink="">
      <xdr:nvSpPr>
        <xdr:cNvPr id="420947" name="Text Box 10">
          <a:extLst>
            <a:ext uri="{FF2B5EF4-FFF2-40B4-BE49-F238E27FC236}">
              <a16:creationId xmlns:a16="http://schemas.microsoft.com/office/drawing/2014/main" id="{C5DC9D59-4508-4001-B2A6-1F88F39F39B6}"/>
            </a:ext>
          </a:extLst>
        </xdr:cNvPr>
        <xdr:cNvSpPr txBox="1">
          <a:spLocks noChangeArrowheads="1"/>
        </xdr:cNvSpPr>
      </xdr:nvSpPr>
      <xdr:spPr bwMode="auto">
        <a:xfrm>
          <a:off x="3329940" y="149504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73660</xdr:colOff>
      <xdr:row>86</xdr:row>
      <xdr:rowOff>109220</xdr:rowOff>
    </xdr:from>
    <xdr:ext cx="1369670" cy="141064"/>
    <xdr:sp macro="" textlink="">
      <xdr:nvSpPr>
        <xdr:cNvPr id="31755" name="Text Box 11">
          <a:extLst>
            <a:ext uri="{FF2B5EF4-FFF2-40B4-BE49-F238E27FC236}">
              <a16:creationId xmlns:a16="http://schemas.microsoft.com/office/drawing/2014/main" id="{3DB1CBF7-B849-446D-9695-83CFB1633829}"/>
            </a:ext>
          </a:extLst>
        </xdr:cNvPr>
        <xdr:cNvSpPr txBox="1">
          <a:spLocks noChangeArrowheads="1"/>
        </xdr:cNvSpPr>
      </xdr:nvSpPr>
      <xdr:spPr bwMode="auto">
        <a:xfrm>
          <a:off x="73660" y="14450060"/>
          <a:ext cx="1369670" cy="141064"/>
        </a:xfrm>
        <a:prstGeom prst="rect">
          <a:avLst/>
        </a:prstGeom>
        <a:noFill/>
        <a:ln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411480</xdr:colOff>
      <xdr:row>90</xdr:row>
      <xdr:rowOff>0</xdr:rowOff>
    </xdr:from>
    <xdr:to>
      <xdr:col>4</xdr:col>
      <xdr:colOff>474345</xdr:colOff>
      <xdr:row>90</xdr:row>
      <xdr:rowOff>190500</xdr:rowOff>
    </xdr:to>
    <xdr:sp macro="" textlink="">
      <xdr:nvSpPr>
        <xdr:cNvPr id="420949" name="Text Box 25">
          <a:extLst>
            <a:ext uri="{FF2B5EF4-FFF2-40B4-BE49-F238E27FC236}">
              <a16:creationId xmlns:a16="http://schemas.microsoft.com/office/drawing/2014/main" id="{FB99D303-49B5-4AC2-8456-12109B56F35D}"/>
            </a:ext>
          </a:extLst>
        </xdr:cNvPr>
        <xdr:cNvSpPr txBox="1">
          <a:spLocks noChangeArrowheads="1"/>
        </xdr:cNvSpPr>
      </xdr:nvSpPr>
      <xdr:spPr bwMode="auto">
        <a:xfrm>
          <a:off x="3329940" y="149504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103</xdr:row>
      <xdr:rowOff>0</xdr:rowOff>
    </xdr:from>
    <xdr:to>
      <xdr:col>0</xdr:col>
      <xdr:colOff>704850</xdr:colOff>
      <xdr:row>103</xdr:row>
      <xdr:rowOff>190500</xdr:rowOff>
    </xdr:to>
    <xdr:sp macro="" textlink="">
      <xdr:nvSpPr>
        <xdr:cNvPr id="420950" name="Text Box 26">
          <a:extLst>
            <a:ext uri="{FF2B5EF4-FFF2-40B4-BE49-F238E27FC236}">
              <a16:creationId xmlns:a16="http://schemas.microsoft.com/office/drawing/2014/main" id="{4DB36F60-5EE7-4D24-96BB-1DBA1FA90810}"/>
            </a:ext>
          </a:extLst>
        </xdr:cNvPr>
        <xdr:cNvSpPr txBox="1">
          <a:spLocks noChangeArrowheads="1"/>
        </xdr:cNvSpPr>
      </xdr:nvSpPr>
      <xdr:spPr bwMode="auto">
        <a:xfrm>
          <a:off x="632460" y="176555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103</xdr:row>
      <xdr:rowOff>0</xdr:rowOff>
    </xdr:from>
    <xdr:to>
      <xdr:col>0</xdr:col>
      <xdr:colOff>704850</xdr:colOff>
      <xdr:row>103</xdr:row>
      <xdr:rowOff>190500</xdr:rowOff>
    </xdr:to>
    <xdr:sp macro="" textlink="">
      <xdr:nvSpPr>
        <xdr:cNvPr id="420951" name="Text Box 27">
          <a:extLst>
            <a:ext uri="{FF2B5EF4-FFF2-40B4-BE49-F238E27FC236}">
              <a16:creationId xmlns:a16="http://schemas.microsoft.com/office/drawing/2014/main" id="{554F4161-2CF7-44E3-B41A-825ED742D14B}"/>
            </a:ext>
          </a:extLst>
        </xdr:cNvPr>
        <xdr:cNvSpPr txBox="1">
          <a:spLocks noChangeArrowheads="1"/>
        </xdr:cNvSpPr>
      </xdr:nvSpPr>
      <xdr:spPr bwMode="auto">
        <a:xfrm>
          <a:off x="632460" y="176555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103</xdr:row>
      <xdr:rowOff>0</xdr:rowOff>
    </xdr:from>
    <xdr:to>
      <xdr:col>0</xdr:col>
      <xdr:colOff>704850</xdr:colOff>
      <xdr:row>103</xdr:row>
      <xdr:rowOff>190500</xdr:rowOff>
    </xdr:to>
    <xdr:sp macro="" textlink="">
      <xdr:nvSpPr>
        <xdr:cNvPr id="420952" name="Text Box 28">
          <a:extLst>
            <a:ext uri="{FF2B5EF4-FFF2-40B4-BE49-F238E27FC236}">
              <a16:creationId xmlns:a16="http://schemas.microsoft.com/office/drawing/2014/main" id="{E5BA288B-34D9-4F48-AE94-685F296EA485}"/>
            </a:ext>
          </a:extLst>
        </xdr:cNvPr>
        <xdr:cNvSpPr txBox="1">
          <a:spLocks noChangeArrowheads="1"/>
        </xdr:cNvSpPr>
      </xdr:nvSpPr>
      <xdr:spPr bwMode="auto">
        <a:xfrm>
          <a:off x="632460" y="176555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103</xdr:row>
      <xdr:rowOff>0</xdr:rowOff>
    </xdr:from>
    <xdr:to>
      <xdr:col>0</xdr:col>
      <xdr:colOff>704850</xdr:colOff>
      <xdr:row>103</xdr:row>
      <xdr:rowOff>190500</xdr:rowOff>
    </xdr:to>
    <xdr:sp macro="" textlink="">
      <xdr:nvSpPr>
        <xdr:cNvPr id="420953" name="Text Box 29">
          <a:extLst>
            <a:ext uri="{FF2B5EF4-FFF2-40B4-BE49-F238E27FC236}">
              <a16:creationId xmlns:a16="http://schemas.microsoft.com/office/drawing/2014/main" id="{18C377EB-F895-41BA-B0F2-C61874855B99}"/>
            </a:ext>
          </a:extLst>
        </xdr:cNvPr>
        <xdr:cNvSpPr txBox="1">
          <a:spLocks noChangeArrowheads="1"/>
        </xdr:cNvSpPr>
      </xdr:nvSpPr>
      <xdr:spPr bwMode="auto">
        <a:xfrm>
          <a:off x="632460" y="176555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103</xdr:row>
      <xdr:rowOff>0</xdr:rowOff>
    </xdr:from>
    <xdr:to>
      <xdr:col>0</xdr:col>
      <xdr:colOff>704850</xdr:colOff>
      <xdr:row>103</xdr:row>
      <xdr:rowOff>190500</xdr:rowOff>
    </xdr:to>
    <xdr:sp macro="" textlink="">
      <xdr:nvSpPr>
        <xdr:cNvPr id="420954" name="Text Box 30">
          <a:extLst>
            <a:ext uri="{FF2B5EF4-FFF2-40B4-BE49-F238E27FC236}">
              <a16:creationId xmlns:a16="http://schemas.microsoft.com/office/drawing/2014/main" id="{B3259555-6784-4F12-9991-C331DC5DA52A}"/>
            </a:ext>
          </a:extLst>
        </xdr:cNvPr>
        <xdr:cNvSpPr txBox="1">
          <a:spLocks noChangeArrowheads="1"/>
        </xdr:cNvSpPr>
      </xdr:nvSpPr>
      <xdr:spPr bwMode="auto">
        <a:xfrm>
          <a:off x="632460" y="176555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103</xdr:row>
      <xdr:rowOff>0</xdr:rowOff>
    </xdr:from>
    <xdr:to>
      <xdr:col>0</xdr:col>
      <xdr:colOff>704850</xdr:colOff>
      <xdr:row>103</xdr:row>
      <xdr:rowOff>190500</xdr:rowOff>
    </xdr:to>
    <xdr:sp macro="" textlink="">
      <xdr:nvSpPr>
        <xdr:cNvPr id="420955" name="Text Box 31">
          <a:extLst>
            <a:ext uri="{FF2B5EF4-FFF2-40B4-BE49-F238E27FC236}">
              <a16:creationId xmlns:a16="http://schemas.microsoft.com/office/drawing/2014/main" id="{D937CEF7-7AED-4FF8-B057-55C263AACB3C}"/>
            </a:ext>
          </a:extLst>
        </xdr:cNvPr>
        <xdr:cNvSpPr txBox="1">
          <a:spLocks noChangeArrowheads="1"/>
        </xdr:cNvSpPr>
      </xdr:nvSpPr>
      <xdr:spPr bwMode="auto">
        <a:xfrm>
          <a:off x="632460" y="176555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103</xdr:row>
      <xdr:rowOff>0</xdr:rowOff>
    </xdr:from>
    <xdr:to>
      <xdr:col>0</xdr:col>
      <xdr:colOff>704850</xdr:colOff>
      <xdr:row>103</xdr:row>
      <xdr:rowOff>190500</xdr:rowOff>
    </xdr:to>
    <xdr:sp macro="" textlink="">
      <xdr:nvSpPr>
        <xdr:cNvPr id="420956" name="Text Box 32">
          <a:extLst>
            <a:ext uri="{FF2B5EF4-FFF2-40B4-BE49-F238E27FC236}">
              <a16:creationId xmlns:a16="http://schemas.microsoft.com/office/drawing/2014/main" id="{82D28059-212B-462B-920A-207F116F06BA}"/>
            </a:ext>
          </a:extLst>
        </xdr:cNvPr>
        <xdr:cNvSpPr txBox="1">
          <a:spLocks noChangeArrowheads="1"/>
        </xdr:cNvSpPr>
      </xdr:nvSpPr>
      <xdr:spPr bwMode="auto">
        <a:xfrm>
          <a:off x="632460" y="176555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103</xdr:row>
      <xdr:rowOff>0</xdr:rowOff>
    </xdr:from>
    <xdr:to>
      <xdr:col>0</xdr:col>
      <xdr:colOff>704850</xdr:colOff>
      <xdr:row>103</xdr:row>
      <xdr:rowOff>190500</xdr:rowOff>
    </xdr:to>
    <xdr:sp macro="" textlink="">
      <xdr:nvSpPr>
        <xdr:cNvPr id="420957" name="Text Box 33">
          <a:extLst>
            <a:ext uri="{FF2B5EF4-FFF2-40B4-BE49-F238E27FC236}">
              <a16:creationId xmlns:a16="http://schemas.microsoft.com/office/drawing/2014/main" id="{6D8232B8-2393-424B-B6C7-15F4CD52ADDF}"/>
            </a:ext>
          </a:extLst>
        </xdr:cNvPr>
        <xdr:cNvSpPr txBox="1">
          <a:spLocks noChangeArrowheads="1"/>
        </xdr:cNvSpPr>
      </xdr:nvSpPr>
      <xdr:spPr bwMode="auto">
        <a:xfrm>
          <a:off x="632460" y="176555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411480</xdr:colOff>
      <xdr:row>103</xdr:row>
      <xdr:rowOff>0</xdr:rowOff>
    </xdr:from>
    <xdr:to>
      <xdr:col>4</xdr:col>
      <xdr:colOff>474345</xdr:colOff>
      <xdr:row>103</xdr:row>
      <xdr:rowOff>190500</xdr:rowOff>
    </xdr:to>
    <xdr:sp macro="" textlink="">
      <xdr:nvSpPr>
        <xdr:cNvPr id="420958" name="Text Box 34">
          <a:extLst>
            <a:ext uri="{FF2B5EF4-FFF2-40B4-BE49-F238E27FC236}">
              <a16:creationId xmlns:a16="http://schemas.microsoft.com/office/drawing/2014/main" id="{5B63F881-DB02-4EAC-9605-0BC0E476ADC3}"/>
            </a:ext>
          </a:extLst>
        </xdr:cNvPr>
        <xdr:cNvSpPr txBox="1">
          <a:spLocks noChangeArrowheads="1"/>
        </xdr:cNvSpPr>
      </xdr:nvSpPr>
      <xdr:spPr bwMode="auto">
        <a:xfrm>
          <a:off x="3329940" y="176555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411480</xdr:colOff>
      <xdr:row>103</xdr:row>
      <xdr:rowOff>0</xdr:rowOff>
    </xdr:from>
    <xdr:to>
      <xdr:col>4</xdr:col>
      <xdr:colOff>474345</xdr:colOff>
      <xdr:row>103</xdr:row>
      <xdr:rowOff>190500</xdr:rowOff>
    </xdr:to>
    <xdr:sp macro="" textlink="">
      <xdr:nvSpPr>
        <xdr:cNvPr id="420959" name="Text Box 35">
          <a:extLst>
            <a:ext uri="{FF2B5EF4-FFF2-40B4-BE49-F238E27FC236}">
              <a16:creationId xmlns:a16="http://schemas.microsoft.com/office/drawing/2014/main" id="{E6457C30-399B-4426-8D76-40E78EE4D535}"/>
            </a:ext>
          </a:extLst>
        </xdr:cNvPr>
        <xdr:cNvSpPr txBox="1">
          <a:spLocks noChangeArrowheads="1"/>
        </xdr:cNvSpPr>
      </xdr:nvSpPr>
      <xdr:spPr bwMode="auto">
        <a:xfrm>
          <a:off x="3329940" y="176555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0.91901</cdr:x>
      <cdr:y>0.50293</cdr:y>
    </cdr:from>
    <cdr:to>
      <cdr:x>0.97581</cdr:x>
      <cdr:y>0.67571</cdr:y>
    </cdr:to>
    <cdr:sp macro="" textlink="">
      <cdr:nvSpPr>
        <cdr:cNvPr id="3276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3505" y="1507196"/>
          <a:ext cx="270557" cy="525280"/>
        </a:xfrm>
        <a:prstGeom xmlns:a="http://schemas.openxmlformats.org/drawingml/2006/main" prst="upArrow">
          <a:avLst>
            <a:gd name="adj1" fmla="val 50000"/>
            <a:gd name="adj2" fmla="val 4853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0.62025</cdr:x>
      <cdr:y>0.2795</cdr:y>
    </cdr:from>
    <cdr:to>
      <cdr:x>0.64887</cdr:x>
      <cdr:y>0.23585</cdr:y>
    </cdr:to>
    <cdr:sp macro="" textlink="">
      <cdr:nvSpPr>
        <cdr:cNvPr id="3379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33900" y="723900"/>
          <a:ext cx="247650" cy="472333"/>
        </a:xfrm>
        <a:prstGeom xmlns:a="http://schemas.openxmlformats.org/drawingml/2006/main" prst="downArrow">
          <a:avLst>
            <a:gd name="adj1" fmla="val 50000"/>
            <a:gd name="adj2" fmla="val 4076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0.618</cdr:x>
      <cdr:y>0.28575</cdr:y>
    </cdr:from>
    <cdr:to>
      <cdr:x>0.64418</cdr:x>
      <cdr:y>0.25087</cdr:y>
    </cdr:to>
    <cdr:sp macro="" textlink="">
      <cdr:nvSpPr>
        <cdr:cNvPr id="3481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14850" y="762000"/>
          <a:ext cx="266700" cy="559030"/>
        </a:xfrm>
        <a:prstGeom xmlns:a="http://schemas.openxmlformats.org/drawingml/2006/main" prst="downArrow">
          <a:avLst>
            <a:gd name="adj1" fmla="val 50000"/>
            <a:gd name="adj2" fmla="val 3913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22860</xdr:rowOff>
    </xdr:from>
    <xdr:to>
      <xdr:col>8</xdr:col>
      <xdr:colOff>213360</xdr:colOff>
      <xdr:row>87</xdr:row>
      <xdr:rowOff>53340</xdr:rowOff>
    </xdr:to>
    <xdr:graphicFrame macro="">
      <xdr:nvGraphicFramePr>
        <xdr:cNvPr id="425037" name="Chart 1025">
          <a:extLst>
            <a:ext uri="{FF2B5EF4-FFF2-40B4-BE49-F238E27FC236}">
              <a16:creationId xmlns:a16="http://schemas.microsoft.com/office/drawing/2014/main" id="{EA061A26-4DEF-4821-A306-5B20D640AF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</xdr:colOff>
      <xdr:row>23</xdr:row>
      <xdr:rowOff>38100</xdr:rowOff>
    </xdr:from>
    <xdr:to>
      <xdr:col>6</xdr:col>
      <xdr:colOff>457200</xdr:colOff>
      <xdr:row>37</xdr:row>
      <xdr:rowOff>121920</xdr:rowOff>
    </xdr:to>
    <xdr:graphicFrame macro="">
      <xdr:nvGraphicFramePr>
        <xdr:cNvPr id="425038" name="Chart 1026">
          <a:extLst>
            <a:ext uri="{FF2B5EF4-FFF2-40B4-BE49-F238E27FC236}">
              <a16:creationId xmlns:a16="http://schemas.microsoft.com/office/drawing/2014/main" id="{7F318F56-79C7-4252-A37B-54AEECEFCE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</xdr:colOff>
      <xdr:row>38</xdr:row>
      <xdr:rowOff>99060</xdr:rowOff>
    </xdr:from>
    <xdr:to>
      <xdr:col>6</xdr:col>
      <xdr:colOff>449580</xdr:colOff>
      <xdr:row>53</xdr:row>
      <xdr:rowOff>106680</xdr:rowOff>
    </xdr:to>
    <xdr:graphicFrame macro="">
      <xdr:nvGraphicFramePr>
        <xdr:cNvPr id="425039" name="Chart 1027">
          <a:extLst>
            <a:ext uri="{FF2B5EF4-FFF2-40B4-BE49-F238E27FC236}">
              <a16:creationId xmlns:a16="http://schemas.microsoft.com/office/drawing/2014/main" id="{B72A6D13-EAF8-48C7-83F6-22F5A22497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632460</xdr:colOff>
      <xdr:row>102</xdr:row>
      <xdr:rowOff>0</xdr:rowOff>
    </xdr:from>
    <xdr:to>
      <xdr:col>0</xdr:col>
      <xdr:colOff>704850</xdr:colOff>
      <xdr:row>102</xdr:row>
      <xdr:rowOff>190500</xdr:rowOff>
    </xdr:to>
    <xdr:sp macro="" textlink="">
      <xdr:nvSpPr>
        <xdr:cNvPr id="425040" name="Text Box 1029">
          <a:extLst>
            <a:ext uri="{FF2B5EF4-FFF2-40B4-BE49-F238E27FC236}">
              <a16:creationId xmlns:a16="http://schemas.microsoft.com/office/drawing/2014/main" id="{91EA7E37-E657-4F61-8F1C-97431330BC69}"/>
            </a:ext>
          </a:extLst>
        </xdr:cNvPr>
        <xdr:cNvSpPr txBox="1">
          <a:spLocks noChangeArrowheads="1"/>
        </xdr:cNvSpPr>
      </xdr:nvSpPr>
      <xdr:spPr bwMode="auto">
        <a:xfrm>
          <a:off x="632460" y="175336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40640</xdr:colOff>
      <xdr:row>23</xdr:row>
      <xdr:rowOff>121920</xdr:rowOff>
    </xdr:from>
    <xdr:to>
      <xdr:col>8</xdr:col>
      <xdr:colOff>547652</xdr:colOff>
      <xdr:row>28</xdr:row>
      <xdr:rowOff>5230</xdr:rowOff>
    </xdr:to>
    <xdr:sp macro="" textlink="">
      <xdr:nvSpPr>
        <xdr:cNvPr id="36872" name="AutoShape 1032">
          <a:extLst>
            <a:ext uri="{FF2B5EF4-FFF2-40B4-BE49-F238E27FC236}">
              <a16:creationId xmlns:a16="http://schemas.microsoft.com/office/drawing/2014/main" id="{BB55B37F-892B-45E2-AD93-F2F1FFB511B9}"/>
            </a:ext>
          </a:extLst>
        </xdr:cNvPr>
        <xdr:cNvSpPr>
          <a:spLocks/>
        </xdr:cNvSpPr>
      </xdr:nvSpPr>
      <xdr:spPr bwMode="auto">
        <a:xfrm>
          <a:off x="5534025" y="4676775"/>
          <a:ext cx="1247775" cy="638175"/>
        </a:xfrm>
        <a:prstGeom prst="borderCallout1">
          <a:avLst>
            <a:gd name="adj1" fmla="val 12194"/>
            <a:gd name="adj2" fmla="val -8931"/>
            <a:gd name="adj3" fmla="val 12715"/>
            <a:gd name="adj4" fmla="val -17903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514350</xdr:colOff>
      <xdr:row>37</xdr:row>
      <xdr:rowOff>134620</xdr:rowOff>
    </xdr:from>
    <xdr:to>
      <xdr:col>8</xdr:col>
      <xdr:colOff>614611</xdr:colOff>
      <xdr:row>42</xdr:row>
      <xdr:rowOff>26519</xdr:rowOff>
    </xdr:to>
    <xdr:sp macro="" textlink="">
      <xdr:nvSpPr>
        <xdr:cNvPr id="36873" name="AutoShape 1033">
          <a:extLst>
            <a:ext uri="{FF2B5EF4-FFF2-40B4-BE49-F238E27FC236}">
              <a16:creationId xmlns:a16="http://schemas.microsoft.com/office/drawing/2014/main" id="{4BB86146-5CC2-4DDD-A97A-2CD06BAFBE9A}"/>
            </a:ext>
          </a:extLst>
        </xdr:cNvPr>
        <xdr:cNvSpPr>
          <a:spLocks/>
        </xdr:cNvSpPr>
      </xdr:nvSpPr>
      <xdr:spPr bwMode="auto">
        <a:xfrm>
          <a:off x="5295900" y="6648450"/>
          <a:ext cx="1571625" cy="647700"/>
        </a:xfrm>
        <a:prstGeom prst="borderCallout1">
          <a:avLst>
            <a:gd name="adj1" fmla="val 18519"/>
            <a:gd name="adj2" fmla="val -8694"/>
            <a:gd name="adj3" fmla="val 35332"/>
            <a:gd name="adj4" fmla="val -16309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411480</xdr:colOff>
      <xdr:row>88</xdr:row>
      <xdr:rowOff>0</xdr:rowOff>
    </xdr:from>
    <xdr:to>
      <xdr:col>4</xdr:col>
      <xdr:colOff>476250</xdr:colOff>
      <xdr:row>89</xdr:row>
      <xdr:rowOff>47625</xdr:rowOff>
    </xdr:to>
    <xdr:sp macro="" textlink="">
      <xdr:nvSpPr>
        <xdr:cNvPr id="425043" name="Text Box 1034">
          <a:extLst>
            <a:ext uri="{FF2B5EF4-FFF2-40B4-BE49-F238E27FC236}">
              <a16:creationId xmlns:a16="http://schemas.microsoft.com/office/drawing/2014/main" id="{BB3151D2-3F4B-40CB-96A7-984BC5E28BFF}"/>
            </a:ext>
          </a:extLst>
        </xdr:cNvPr>
        <xdr:cNvSpPr txBox="1">
          <a:spLocks noChangeArrowheads="1"/>
        </xdr:cNvSpPr>
      </xdr:nvSpPr>
      <xdr:spPr bwMode="auto">
        <a:xfrm>
          <a:off x="3329940" y="14676120"/>
          <a:ext cx="685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106680</xdr:colOff>
      <xdr:row>85</xdr:row>
      <xdr:rowOff>121920</xdr:rowOff>
    </xdr:from>
    <xdr:ext cx="1369670" cy="141064"/>
    <xdr:sp macro="" textlink="">
      <xdr:nvSpPr>
        <xdr:cNvPr id="36875" name="Text Box 1035">
          <a:extLst>
            <a:ext uri="{FF2B5EF4-FFF2-40B4-BE49-F238E27FC236}">
              <a16:creationId xmlns:a16="http://schemas.microsoft.com/office/drawing/2014/main" id="{90A48C72-2EB3-4410-9C7C-DA35776B905A}"/>
            </a:ext>
          </a:extLst>
        </xdr:cNvPr>
        <xdr:cNvSpPr txBox="1">
          <a:spLocks noChangeArrowheads="1"/>
        </xdr:cNvSpPr>
      </xdr:nvSpPr>
      <xdr:spPr bwMode="auto">
        <a:xfrm>
          <a:off x="106680" y="14340840"/>
          <a:ext cx="1369670" cy="141064"/>
        </a:xfrm>
        <a:prstGeom prst="rect">
          <a:avLst/>
        </a:prstGeom>
        <a:noFill/>
        <a:ln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411480</xdr:colOff>
      <xdr:row>89</xdr:row>
      <xdr:rowOff>0</xdr:rowOff>
    </xdr:from>
    <xdr:to>
      <xdr:col>4</xdr:col>
      <xdr:colOff>485775</xdr:colOff>
      <xdr:row>89</xdr:row>
      <xdr:rowOff>190500</xdr:rowOff>
    </xdr:to>
    <xdr:sp macro="" textlink="">
      <xdr:nvSpPr>
        <xdr:cNvPr id="425045" name="Text Box 1049">
          <a:extLst>
            <a:ext uri="{FF2B5EF4-FFF2-40B4-BE49-F238E27FC236}">
              <a16:creationId xmlns:a16="http://schemas.microsoft.com/office/drawing/2014/main" id="{4BD17CA4-3176-418C-B70A-2C8A7AF67226}"/>
            </a:ext>
          </a:extLst>
        </xdr:cNvPr>
        <xdr:cNvSpPr txBox="1">
          <a:spLocks noChangeArrowheads="1"/>
        </xdr:cNvSpPr>
      </xdr:nvSpPr>
      <xdr:spPr bwMode="auto">
        <a:xfrm>
          <a:off x="3329940" y="148285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0</xdr:rowOff>
    </xdr:from>
    <xdr:to>
      <xdr:col>0</xdr:col>
      <xdr:colOff>704850</xdr:colOff>
      <xdr:row>102</xdr:row>
      <xdr:rowOff>190500</xdr:rowOff>
    </xdr:to>
    <xdr:sp macro="" textlink="">
      <xdr:nvSpPr>
        <xdr:cNvPr id="425046" name="Text Box 1050">
          <a:extLst>
            <a:ext uri="{FF2B5EF4-FFF2-40B4-BE49-F238E27FC236}">
              <a16:creationId xmlns:a16="http://schemas.microsoft.com/office/drawing/2014/main" id="{47845E38-9155-43CA-AC1B-57AACAEEB824}"/>
            </a:ext>
          </a:extLst>
        </xdr:cNvPr>
        <xdr:cNvSpPr txBox="1">
          <a:spLocks noChangeArrowheads="1"/>
        </xdr:cNvSpPr>
      </xdr:nvSpPr>
      <xdr:spPr bwMode="auto">
        <a:xfrm>
          <a:off x="632460" y="175336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0</xdr:rowOff>
    </xdr:from>
    <xdr:to>
      <xdr:col>0</xdr:col>
      <xdr:colOff>704850</xdr:colOff>
      <xdr:row>102</xdr:row>
      <xdr:rowOff>190500</xdr:rowOff>
    </xdr:to>
    <xdr:sp macro="" textlink="">
      <xdr:nvSpPr>
        <xdr:cNvPr id="425047" name="Text Box 1051">
          <a:extLst>
            <a:ext uri="{FF2B5EF4-FFF2-40B4-BE49-F238E27FC236}">
              <a16:creationId xmlns:a16="http://schemas.microsoft.com/office/drawing/2014/main" id="{00E6CDCD-5E3A-4E48-993E-6FCBC836C34E}"/>
            </a:ext>
          </a:extLst>
        </xdr:cNvPr>
        <xdr:cNvSpPr txBox="1">
          <a:spLocks noChangeArrowheads="1"/>
        </xdr:cNvSpPr>
      </xdr:nvSpPr>
      <xdr:spPr bwMode="auto">
        <a:xfrm>
          <a:off x="632460" y="175336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0</xdr:rowOff>
    </xdr:from>
    <xdr:to>
      <xdr:col>0</xdr:col>
      <xdr:colOff>704850</xdr:colOff>
      <xdr:row>102</xdr:row>
      <xdr:rowOff>190500</xdr:rowOff>
    </xdr:to>
    <xdr:sp macro="" textlink="">
      <xdr:nvSpPr>
        <xdr:cNvPr id="425048" name="Text Box 1052">
          <a:extLst>
            <a:ext uri="{FF2B5EF4-FFF2-40B4-BE49-F238E27FC236}">
              <a16:creationId xmlns:a16="http://schemas.microsoft.com/office/drawing/2014/main" id="{F76DC172-5D2A-4FE6-9A57-DFAACF483351}"/>
            </a:ext>
          </a:extLst>
        </xdr:cNvPr>
        <xdr:cNvSpPr txBox="1">
          <a:spLocks noChangeArrowheads="1"/>
        </xdr:cNvSpPr>
      </xdr:nvSpPr>
      <xdr:spPr bwMode="auto">
        <a:xfrm>
          <a:off x="632460" y="175336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0</xdr:rowOff>
    </xdr:from>
    <xdr:to>
      <xdr:col>0</xdr:col>
      <xdr:colOff>704850</xdr:colOff>
      <xdr:row>102</xdr:row>
      <xdr:rowOff>190500</xdr:rowOff>
    </xdr:to>
    <xdr:sp macro="" textlink="">
      <xdr:nvSpPr>
        <xdr:cNvPr id="425049" name="Text Box 1053">
          <a:extLst>
            <a:ext uri="{FF2B5EF4-FFF2-40B4-BE49-F238E27FC236}">
              <a16:creationId xmlns:a16="http://schemas.microsoft.com/office/drawing/2014/main" id="{08D26102-60FD-4E4D-8998-4B933F3F4D3C}"/>
            </a:ext>
          </a:extLst>
        </xdr:cNvPr>
        <xdr:cNvSpPr txBox="1">
          <a:spLocks noChangeArrowheads="1"/>
        </xdr:cNvSpPr>
      </xdr:nvSpPr>
      <xdr:spPr bwMode="auto">
        <a:xfrm>
          <a:off x="632460" y="175336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0</xdr:rowOff>
    </xdr:from>
    <xdr:to>
      <xdr:col>0</xdr:col>
      <xdr:colOff>704850</xdr:colOff>
      <xdr:row>102</xdr:row>
      <xdr:rowOff>190500</xdr:rowOff>
    </xdr:to>
    <xdr:sp macro="" textlink="">
      <xdr:nvSpPr>
        <xdr:cNvPr id="425050" name="Text Box 1054">
          <a:extLst>
            <a:ext uri="{FF2B5EF4-FFF2-40B4-BE49-F238E27FC236}">
              <a16:creationId xmlns:a16="http://schemas.microsoft.com/office/drawing/2014/main" id="{2F3E2F0C-B392-4855-8D9A-876261CFED50}"/>
            </a:ext>
          </a:extLst>
        </xdr:cNvPr>
        <xdr:cNvSpPr txBox="1">
          <a:spLocks noChangeArrowheads="1"/>
        </xdr:cNvSpPr>
      </xdr:nvSpPr>
      <xdr:spPr bwMode="auto">
        <a:xfrm>
          <a:off x="632460" y="175336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0</xdr:rowOff>
    </xdr:from>
    <xdr:to>
      <xdr:col>0</xdr:col>
      <xdr:colOff>704850</xdr:colOff>
      <xdr:row>102</xdr:row>
      <xdr:rowOff>190500</xdr:rowOff>
    </xdr:to>
    <xdr:sp macro="" textlink="">
      <xdr:nvSpPr>
        <xdr:cNvPr id="425051" name="Text Box 1055">
          <a:extLst>
            <a:ext uri="{FF2B5EF4-FFF2-40B4-BE49-F238E27FC236}">
              <a16:creationId xmlns:a16="http://schemas.microsoft.com/office/drawing/2014/main" id="{6DAC9A5E-9370-47D4-8E16-F769981FDCAE}"/>
            </a:ext>
          </a:extLst>
        </xdr:cNvPr>
        <xdr:cNvSpPr txBox="1">
          <a:spLocks noChangeArrowheads="1"/>
        </xdr:cNvSpPr>
      </xdr:nvSpPr>
      <xdr:spPr bwMode="auto">
        <a:xfrm>
          <a:off x="632460" y="175336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0</xdr:rowOff>
    </xdr:from>
    <xdr:to>
      <xdr:col>0</xdr:col>
      <xdr:colOff>704850</xdr:colOff>
      <xdr:row>102</xdr:row>
      <xdr:rowOff>190500</xdr:rowOff>
    </xdr:to>
    <xdr:sp macro="" textlink="">
      <xdr:nvSpPr>
        <xdr:cNvPr id="425052" name="Text Box 1056">
          <a:extLst>
            <a:ext uri="{FF2B5EF4-FFF2-40B4-BE49-F238E27FC236}">
              <a16:creationId xmlns:a16="http://schemas.microsoft.com/office/drawing/2014/main" id="{49C28263-32D7-4FAD-815E-F67BE940D28A}"/>
            </a:ext>
          </a:extLst>
        </xdr:cNvPr>
        <xdr:cNvSpPr txBox="1">
          <a:spLocks noChangeArrowheads="1"/>
        </xdr:cNvSpPr>
      </xdr:nvSpPr>
      <xdr:spPr bwMode="auto">
        <a:xfrm>
          <a:off x="632460" y="175336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0</xdr:rowOff>
    </xdr:from>
    <xdr:to>
      <xdr:col>0</xdr:col>
      <xdr:colOff>704850</xdr:colOff>
      <xdr:row>102</xdr:row>
      <xdr:rowOff>190500</xdr:rowOff>
    </xdr:to>
    <xdr:sp macro="" textlink="">
      <xdr:nvSpPr>
        <xdr:cNvPr id="425053" name="Text Box 1057">
          <a:extLst>
            <a:ext uri="{FF2B5EF4-FFF2-40B4-BE49-F238E27FC236}">
              <a16:creationId xmlns:a16="http://schemas.microsoft.com/office/drawing/2014/main" id="{D38EC461-B8D8-4F2A-B964-3BA2722EC3BF}"/>
            </a:ext>
          </a:extLst>
        </xdr:cNvPr>
        <xdr:cNvSpPr txBox="1">
          <a:spLocks noChangeArrowheads="1"/>
        </xdr:cNvSpPr>
      </xdr:nvSpPr>
      <xdr:spPr bwMode="auto">
        <a:xfrm>
          <a:off x="632460" y="175336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411480</xdr:colOff>
      <xdr:row>102</xdr:row>
      <xdr:rowOff>0</xdr:rowOff>
    </xdr:from>
    <xdr:to>
      <xdr:col>4</xdr:col>
      <xdr:colOff>485775</xdr:colOff>
      <xdr:row>102</xdr:row>
      <xdr:rowOff>190500</xdr:rowOff>
    </xdr:to>
    <xdr:sp macro="" textlink="">
      <xdr:nvSpPr>
        <xdr:cNvPr id="425054" name="Text Box 1058">
          <a:extLst>
            <a:ext uri="{FF2B5EF4-FFF2-40B4-BE49-F238E27FC236}">
              <a16:creationId xmlns:a16="http://schemas.microsoft.com/office/drawing/2014/main" id="{486D3953-91BE-4A78-B161-C9BF5692B29B}"/>
            </a:ext>
          </a:extLst>
        </xdr:cNvPr>
        <xdr:cNvSpPr txBox="1">
          <a:spLocks noChangeArrowheads="1"/>
        </xdr:cNvSpPr>
      </xdr:nvSpPr>
      <xdr:spPr bwMode="auto">
        <a:xfrm>
          <a:off x="3329940" y="175336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411480</xdr:colOff>
      <xdr:row>102</xdr:row>
      <xdr:rowOff>0</xdr:rowOff>
    </xdr:from>
    <xdr:to>
      <xdr:col>4</xdr:col>
      <xdr:colOff>485775</xdr:colOff>
      <xdr:row>102</xdr:row>
      <xdr:rowOff>190500</xdr:rowOff>
    </xdr:to>
    <xdr:sp macro="" textlink="">
      <xdr:nvSpPr>
        <xdr:cNvPr id="425055" name="Text Box 1059">
          <a:extLst>
            <a:ext uri="{FF2B5EF4-FFF2-40B4-BE49-F238E27FC236}">
              <a16:creationId xmlns:a16="http://schemas.microsoft.com/office/drawing/2014/main" id="{FAA84814-F7EE-4DFD-8F85-8D8EE52CAEF8}"/>
            </a:ext>
          </a:extLst>
        </xdr:cNvPr>
        <xdr:cNvSpPr txBox="1">
          <a:spLocks noChangeArrowheads="1"/>
        </xdr:cNvSpPr>
      </xdr:nvSpPr>
      <xdr:spPr bwMode="auto">
        <a:xfrm>
          <a:off x="3329940" y="175336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0.92938</cdr:x>
      <cdr:y>0.46707</cdr:y>
    </cdr:from>
    <cdr:to>
      <cdr:x>0.9852</cdr:x>
      <cdr:y>0.68059</cdr:y>
    </cdr:to>
    <cdr:sp macro="" textlink="">
      <cdr:nvSpPr>
        <cdr:cNvPr id="3788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1813" y="1259910"/>
          <a:ext cx="326240" cy="575980"/>
        </a:xfrm>
        <a:prstGeom xmlns:a="http://schemas.openxmlformats.org/drawingml/2006/main" prst="upArrow">
          <a:avLst>
            <a:gd name="adj1" fmla="val 50000"/>
            <a:gd name="adj2" fmla="val 5663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0.60725</cdr:x>
      <cdr:y>0.28625</cdr:y>
    </cdr:from>
    <cdr:to>
      <cdr:x>0.63367</cdr:x>
      <cdr:y>0.21683</cdr:y>
    </cdr:to>
    <cdr:sp macro="" textlink="">
      <cdr:nvSpPr>
        <cdr:cNvPr id="3891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1947" y="659347"/>
          <a:ext cx="223778" cy="374900"/>
        </a:xfrm>
        <a:prstGeom xmlns:a="http://schemas.openxmlformats.org/drawingml/2006/main" prst="downArrow">
          <a:avLst>
            <a:gd name="adj1" fmla="val 50000"/>
            <a:gd name="adj2" fmla="val 4188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0.606</cdr:x>
      <cdr:y>0.29075</cdr:y>
    </cdr:from>
    <cdr:to>
      <cdr:x>0.63218</cdr:x>
      <cdr:y>0.22481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705932"/>
          <a:ext cx="228893" cy="362495"/>
        </a:xfrm>
        <a:prstGeom xmlns:a="http://schemas.openxmlformats.org/drawingml/2006/main" prst="downArrow">
          <a:avLst>
            <a:gd name="adj1" fmla="val 50000"/>
            <a:gd name="adj2" fmla="val 3959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K107"/>
  <sheetViews>
    <sheetView showGridLines="0" tabSelected="1" zoomScaleNormal="100" zoomScaleSheetLayoutView="100" workbookViewId="0">
      <selection activeCell="C108" sqref="C108"/>
    </sheetView>
  </sheetViews>
  <sheetFormatPr defaultColWidth="11.375" defaultRowHeight="12"/>
  <cols>
    <col min="1" max="1" width="13.375" style="4" customWidth="1"/>
    <col min="2" max="2" width="11.75" style="4" customWidth="1"/>
    <col min="3" max="7" width="11.375" style="4" customWidth="1"/>
    <col min="8" max="8" width="10.375" style="4" customWidth="1"/>
    <col min="9" max="9" width="11.375" style="4" customWidth="1"/>
    <col min="10" max="11" width="11.375" style="5" customWidth="1"/>
    <col min="12" max="12" width="13.75" style="5" customWidth="1"/>
    <col min="13" max="13" width="14.125" style="5" customWidth="1"/>
    <col min="14" max="51" width="5" style="5" customWidth="1"/>
    <col min="52" max="55" width="11.375" style="5" customWidth="1"/>
    <col min="56" max="16384" width="11.375" style="4"/>
  </cols>
  <sheetData>
    <row r="1" spans="1:54" ht="15" customHeight="1"/>
    <row r="2" spans="1:54" ht="22.8">
      <c r="A2" s="97" t="s">
        <v>28</v>
      </c>
      <c r="B2" s="97"/>
      <c r="C2" s="97"/>
      <c r="D2" s="97"/>
      <c r="E2" s="97"/>
      <c r="F2" s="97"/>
      <c r="G2" s="97"/>
      <c r="H2" s="91"/>
      <c r="I2" s="91"/>
      <c r="J2" s="6"/>
    </row>
    <row r="3" spans="1:54" ht="15.75" customHeight="1">
      <c r="A3" s="98" t="s">
        <v>0</v>
      </c>
      <c r="B3" s="98"/>
      <c r="C3" s="98"/>
      <c r="D3" s="98"/>
      <c r="E3" s="98"/>
      <c r="F3" s="98"/>
      <c r="G3" s="98"/>
      <c r="H3" s="91"/>
      <c r="I3" s="91"/>
      <c r="J3" s="6"/>
    </row>
    <row r="4" spans="1:54" ht="6.75" customHeight="1">
      <c r="F4" s="7"/>
    </row>
    <row r="5" spans="1:54" ht="13.8" thickBot="1">
      <c r="F5" s="7"/>
    </row>
    <row r="6" spans="1:54" s="1" customFormat="1" ht="14.4" thickBot="1">
      <c r="A6" s="8" t="s">
        <v>1</v>
      </c>
      <c r="B6" s="9">
        <v>2013</v>
      </c>
      <c r="C6" s="9" t="s">
        <v>38</v>
      </c>
      <c r="D6" s="9">
        <v>2016</v>
      </c>
      <c r="E6" s="9">
        <v>2017</v>
      </c>
      <c r="F6" s="9">
        <v>2018</v>
      </c>
      <c r="G6" s="9">
        <v>2019</v>
      </c>
      <c r="H6" s="9">
        <v>2020</v>
      </c>
      <c r="I6" s="9">
        <v>2021</v>
      </c>
      <c r="J6" s="9">
        <v>2022</v>
      </c>
      <c r="K6" s="8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4" s="1" customFormat="1" ht="13.8">
      <c r="A7" s="10" t="s">
        <v>2</v>
      </c>
      <c r="B7" s="11">
        <v>0.87</v>
      </c>
      <c r="C7" s="11">
        <v>0.8</v>
      </c>
      <c r="D7" s="11">
        <v>0.87</v>
      </c>
      <c r="E7" s="11">
        <v>0.83</v>
      </c>
      <c r="F7" s="11">
        <v>0.98</v>
      </c>
      <c r="G7" s="11">
        <v>0.83101999999999998</v>
      </c>
      <c r="H7" s="11">
        <v>0.55149999999999999</v>
      </c>
      <c r="I7" s="11">
        <v>0.94240000000000002</v>
      </c>
      <c r="J7" s="11">
        <v>0.82499999999999996</v>
      </c>
      <c r="K7" s="12">
        <v>0.87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4" ht="15" customHeight="1">
      <c r="D8" s="3" t="s">
        <v>37</v>
      </c>
    </row>
    <row r="9" spans="1:54" ht="15" customHeight="1"/>
    <row r="10" spans="1:54" ht="17.399999999999999">
      <c r="A10" s="99" t="s">
        <v>3</v>
      </c>
      <c r="B10" s="99"/>
      <c r="C10" s="99"/>
      <c r="D10" s="99"/>
      <c r="E10" s="99"/>
      <c r="F10" s="99"/>
      <c r="G10" s="99"/>
      <c r="H10" s="100"/>
      <c r="I10" s="100"/>
    </row>
    <row r="11" spans="1:54" ht="12" customHeight="1" thickBot="1">
      <c r="A11" s="89"/>
      <c r="B11" s="89"/>
      <c r="C11" s="89"/>
      <c r="D11" s="89"/>
      <c r="E11" s="89"/>
      <c r="F11" s="89"/>
      <c r="G11" s="89"/>
      <c r="H11" s="13"/>
    </row>
    <row r="12" spans="1:54" s="1" customFormat="1" ht="14.4" thickBot="1">
      <c r="B12" s="92" t="s">
        <v>4</v>
      </c>
      <c r="C12" s="93"/>
      <c r="D12" s="94"/>
      <c r="E12" s="92" t="s">
        <v>5</v>
      </c>
      <c r="F12" s="95"/>
      <c r="G12" s="96"/>
      <c r="H12" s="14" t="s">
        <v>6</v>
      </c>
      <c r="I12" s="90" t="s">
        <v>7</v>
      </c>
      <c r="J12" s="9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s="1" customFormat="1" ht="14.4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s="1" customFormat="1" ht="13.8">
      <c r="A14" s="22">
        <v>2013</v>
      </c>
      <c r="B14" s="23">
        <v>0.6</v>
      </c>
      <c r="C14" s="24">
        <v>0.64680000000000004</v>
      </c>
      <c r="D14" s="25">
        <v>7.0506454816286132E-2</v>
      </c>
      <c r="E14" s="23">
        <v>0.6</v>
      </c>
      <c r="F14" s="24">
        <v>0.61329999999999996</v>
      </c>
      <c r="G14" s="25">
        <v>5.3599037965985238E-2</v>
      </c>
      <c r="H14" s="26" t="s">
        <v>27</v>
      </c>
      <c r="I14" s="65">
        <v>0.70809999999999995</v>
      </c>
      <c r="J14" s="65">
        <v>0.67410000000000003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s="1" customFormat="1" ht="13.8">
      <c r="A15" s="57">
        <v>2015</v>
      </c>
      <c r="B15" s="23">
        <v>0.6</v>
      </c>
      <c r="C15" s="24">
        <v>0.60309999999999997</v>
      </c>
      <c r="D15" s="25">
        <f t="shared" ref="D15:D19" si="0">(C15-C14)/C14</f>
        <v>-6.756338899196053E-2</v>
      </c>
      <c r="E15" s="23">
        <v>0.6</v>
      </c>
      <c r="F15" s="24">
        <v>0.5625</v>
      </c>
      <c r="G15" s="25">
        <f t="shared" ref="G15:G19" si="1">(F15-F14)/F14</f>
        <v>-8.2830588618946613E-2</v>
      </c>
      <c r="H15" s="26" t="s">
        <v>31</v>
      </c>
      <c r="I15" s="65">
        <v>0.70830000000000004</v>
      </c>
      <c r="J15" s="65">
        <v>0.66800000000000004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s="30" customFormat="1" ht="13.8">
      <c r="A16" s="57">
        <v>2016</v>
      </c>
      <c r="B16" s="23">
        <v>0.6</v>
      </c>
      <c r="C16" s="24">
        <v>0.62909999999999999</v>
      </c>
      <c r="D16" s="25">
        <f t="shared" si="0"/>
        <v>4.3110595257834561E-2</v>
      </c>
      <c r="E16" s="23">
        <v>0.6</v>
      </c>
      <c r="F16" s="24">
        <v>0.57550000000000001</v>
      </c>
      <c r="G16" s="25">
        <f t="shared" si="1"/>
        <v>2.3111111111111131E-2</v>
      </c>
      <c r="H16" s="26" t="s">
        <v>31</v>
      </c>
      <c r="I16" s="65">
        <v>0.71579999999999999</v>
      </c>
      <c r="J16" s="65">
        <v>0.67889999999999995</v>
      </c>
      <c r="K16" s="21"/>
      <c r="L16" s="21"/>
      <c r="M16" s="21"/>
      <c r="N16" s="21"/>
      <c r="O16" s="21"/>
      <c r="P16" s="21"/>
      <c r="Q16" s="21"/>
      <c r="R16" s="21"/>
      <c r="S16" s="29"/>
      <c r="T16" s="21"/>
      <c r="U16" s="21"/>
      <c r="V16" s="21"/>
      <c r="W16" s="29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</row>
    <row r="17" spans="1:54" s="1" customFormat="1" ht="13.8">
      <c r="A17" s="57">
        <v>2017</v>
      </c>
      <c r="B17" s="23">
        <v>0.6</v>
      </c>
      <c r="C17" s="24">
        <v>0.66800000000000004</v>
      </c>
      <c r="D17" s="25">
        <f t="shared" si="0"/>
        <v>6.1834366555396675E-2</v>
      </c>
      <c r="E17" s="23">
        <v>0.6</v>
      </c>
      <c r="F17" s="24">
        <v>0.61099999999999999</v>
      </c>
      <c r="G17" s="25">
        <f t="shared" si="1"/>
        <v>6.1685490877497785E-2</v>
      </c>
      <c r="H17" s="26" t="s">
        <v>27</v>
      </c>
      <c r="I17" s="65">
        <v>0.75170000000000003</v>
      </c>
      <c r="J17" s="65">
        <v>0.71889999999999998</v>
      </c>
      <c r="K17" s="2"/>
      <c r="L17" s="2"/>
      <c r="M17" s="2"/>
      <c r="N17" s="2"/>
      <c r="O17" s="2"/>
      <c r="P17" s="2"/>
      <c r="Q17" s="2"/>
      <c r="R17" s="2"/>
      <c r="S17" s="27"/>
      <c r="T17" s="21"/>
      <c r="U17" s="2"/>
      <c r="V17" s="2"/>
      <c r="W17" s="27"/>
      <c r="X17" s="21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13.8">
      <c r="A18" s="57">
        <v>2018</v>
      </c>
      <c r="B18" s="66">
        <v>0.6</v>
      </c>
      <c r="C18" s="67">
        <v>0.6573</v>
      </c>
      <c r="D18" s="68">
        <f t="shared" si="0"/>
        <v>-1.601796407185635E-2</v>
      </c>
      <c r="E18" s="66">
        <v>0.6</v>
      </c>
      <c r="F18" s="67">
        <v>0.6361</v>
      </c>
      <c r="G18" s="68">
        <f t="shared" si="1"/>
        <v>4.1080196399345355E-2</v>
      </c>
      <c r="H18" s="26" t="s">
        <v>27</v>
      </c>
      <c r="I18" s="65">
        <v>0.75929999999999997</v>
      </c>
      <c r="J18" s="65">
        <v>0.71540000000000004</v>
      </c>
      <c r="T18" s="31"/>
      <c r="U18" s="32"/>
      <c r="X18" s="31"/>
      <c r="Y18" s="32"/>
    </row>
    <row r="19" spans="1:54" ht="13.8">
      <c r="A19" s="57">
        <v>2019</v>
      </c>
      <c r="B19" s="66">
        <v>0.6</v>
      </c>
      <c r="C19" s="67">
        <v>0.63990000000000002</v>
      </c>
      <c r="D19" s="68">
        <f t="shared" si="0"/>
        <v>-2.6471930625285214E-2</v>
      </c>
      <c r="E19" s="66">
        <v>0.6</v>
      </c>
      <c r="F19" s="67">
        <v>0.65349999999999997</v>
      </c>
      <c r="G19" s="68">
        <f t="shared" si="1"/>
        <v>2.7354189592831271E-2</v>
      </c>
      <c r="H19" s="26" t="s">
        <v>27</v>
      </c>
      <c r="I19" s="65">
        <v>0.73650000000000004</v>
      </c>
      <c r="J19" s="65">
        <v>0.69230000000000003</v>
      </c>
      <c r="T19" s="31"/>
      <c r="U19" s="32"/>
      <c r="X19" s="31"/>
      <c r="Y19" s="32"/>
    </row>
    <row r="20" spans="1:54" ht="13.8">
      <c r="A20" s="57">
        <v>2020</v>
      </c>
      <c r="B20" s="79">
        <v>0.6</v>
      </c>
      <c r="C20" s="24">
        <v>0.64119999999999999</v>
      </c>
      <c r="D20" s="25">
        <f>(C20-C19)/C19</f>
        <v>2.0315674324112641E-3</v>
      </c>
      <c r="E20" s="23">
        <v>0.6</v>
      </c>
      <c r="F20" s="24">
        <v>0.62319999999999998</v>
      </c>
      <c r="G20" s="25">
        <f>(F20-F19)/F19</f>
        <v>-4.6365723029839316E-2</v>
      </c>
      <c r="H20" s="26" t="s">
        <v>27</v>
      </c>
      <c r="I20" s="65">
        <v>0.73740000000000006</v>
      </c>
      <c r="J20" s="65">
        <v>0.70799999999999996</v>
      </c>
      <c r="T20" s="31"/>
      <c r="U20" s="32"/>
      <c r="X20" s="31"/>
      <c r="Y20" s="32"/>
    </row>
    <row r="21" spans="1:54" ht="13.8">
      <c r="A21" s="57">
        <v>2021</v>
      </c>
      <c r="B21" s="79">
        <v>0.6</v>
      </c>
      <c r="C21" s="24">
        <v>0.3982</v>
      </c>
      <c r="D21" s="25">
        <f>(C21-C20)/C20</f>
        <v>-0.37897691827822833</v>
      </c>
      <c r="E21" s="23">
        <v>0.6</v>
      </c>
      <c r="F21" s="24">
        <v>0.38829999999999998</v>
      </c>
      <c r="G21" s="25">
        <f>(F21-F20)/F20</f>
        <v>-0.37692554557124519</v>
      </c>
      <c r="H21" s="26" t="s">
        <v>31</v>
      </c>
      <c r="I21" s="65">
        <v>0.48699999999999999</v>
      </c>
      <c r="J21" s="65">
        <v>0.46700000000000003</v>
      </c>
      <c r="T21" s="31"/>
      <c r="U21" s="32"/>
      <c r="X21" s="31"/>
      <c r="Y21" s="32"/>
    </row>
    <row r="22" spans="1:54" ht="13.8">
      <c r="A22" s="57">
        <v>2022</v>
      </c>
      <c r="B22" s="79">
        <v>0.6</v>
      </c>
      <c r="C22" s="24">
        <v>0.38490000000000002</v>
      </c>
      <c r="D22" s="25">
        <f>(C22-C21)/C21</f>
        <v>-3.3400301356102405E-2</v>
      </c>
      <c r="E22" s="23">
        <v>0.6</v>
      </c>
      <c r="F22" s="24">
        <v>0.37469999999999998</v>
      </c>
      <c r="G22" s="25">
        <f>(F22-F21)/F21</f>
        <v>-3.5024465619366472E-2</v>
      </c>
      <c r="H22" s="26" t="s">
        <v>31</v>
      </c>
      <c r="I22" s="65">
        <v>0.50949999999999995</v>
      </c>
      <c r="J22" s="65">
        <v>0.51470000000000005</v>
      </c>
      <c r="T22" s="33"/>
      <c r="X22" s="33"/>
    </row>
    <row r="23" spans="1:54" ht="13.8">
      <c r="A23" s="56">
        <v>2023</v>
      </c>
      <c r="B23" s="75">
        <v>0.6</v>
      </c>
      <c r="C23" s="76">
        <v>0.32419999999999999</v>
      </c>
      <c r="D23" s="77">
        <f>(C23-C22)/C22</f>
        <v>-0.1577032995583269</v>
      </c>
      <c r="E23" s="78">
        <v>0.6</v>
      </c>
      <c r="F23" s="76">
        <v>0.30969999999999998</v>
      </c>
      <c r="G23" s="77">
        <f>(F23-F22)/F22</f>
        <v>-0.17347211102215107</v>
      </c>
      <c r="H23" s="28" t="s">
        <v>31</v>
      </c>
      <c r="I23" s="85">
        <v>0.4698</v>
      </c>
      <c r="J23" s="85">
        <v>0.45379999999999998</v>
      </c>
      <c r="T23" s="31"/>
      <c r="U23" s="32"/>
      <c r="X23" s="31"/>
      <c r="Y23" s="32"/>
    </row>
    <row r="24" spans="1:54">
      <c r="T24" s="31"/>
      <c r="U24" s="32"/>
      <c r="X24" s="31"/>
      <c r="Y24" s="32"/>
    </row>
    <row r="25" spans="1:54">
      <c r="T25" s="31"/>
      <c r="U25" s="32"/>
      <c r="X25" s="31"/>
      <c r="Y25" s="32"/>
    </row>
    <row r="26" spans="1:54">
      <c r="T26" s="31"/>
      <c r="U26" s="32"/>
      <c r="X26" s="31"/>
      <c r="Y26" s="32"/>
    </row>
    <row r="27" spans="1:54">
      <c r="T27" s="31"/>
      <c r="U27" s="32"/>
      <c r="X27" s="31"/>
      <c r="Y27" s="32"/>
    </row>
    <row r="28" spans="1:54">
      <c r="T28" s="31"/>
      <c r="U28" s="32"/>
      <c r="X28" s="31"/>
      <c r="Y28" s="32"/>
    </row>
    <row r="29" spans="1:54">
      <c r="T29" s="31"/>
      <c r="U29" s="32"/>
      <c r="X29" s="31"/>
      <c r="Y29" s="32"/>
    </row>
    <row r="30" spans="1:54">
      <c r="L30" s="32"/>
      <c r="M30" s="32"/>
    </row>
    <row r="32" spans="1:54">
      <c r="W32" s="33"/>
    </row>
    <row r="33" spans="23:23">
      <c r="W33" s="33"/>
    </row>
    <row r="34" spans="23:23">
      <c r="W34" s="33"/>
    </row>
    <row r="35" spans="23:23">
      <c r="W35" s="33"/>
    </row>
    <row r="36" spans="23:23">
      <c r="W36" s="33"/>
    </row>
    <row r="37" spans="23:23">
      <c r="W37" s="33"/>
    </row>
    <row r="54" spans="1:45" ht="12" customHeight="1"/>
    <row r="55" spans="1:45" ht="19.05" customHeight="1">
      <c r="A55" s="101" t="s">
        <v>14</v>
      </c>
      <c r="B55" s="101"/>
      <c r="C55" s="101"/>
      <c r="D55" s="101"/>
      <c r="E55" s="101"/>
      <c r="F55" s="101"/>
      <c r="G55" s="101"/>
      <c r="H55" s="100"/>
      <c r="I55" s="100"/>
    </row>
    <row r="56" spans="1:45" ht="12.6" thickBot="1"/>
    <row r="57" spans="1:45" s="7" customFormat="1" ht="14.1" customHeight="1" thickBot="1">
      <c r="B57" s="86">
        <v>2019</v>
      </c>
      <c r="C57" s="87"/>
      <c r="D57" s="86">
        <v>2020</v>
      </c>
      <c r="E57" s="87"/>
      <c r="F57" s="86">
        <v>2021</v>
      </c>
      <c r="G57" s="87"/>
      <c r="H57" s="86">
        <v>2022</v>
      </c>
      <c r="I57" s="87"/>
      <c r="J57" s="86">
        <v>2023</v>
      </c>
      <c r="K57" s="87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</row>
    <row r="58" spans="1:45" s="7" customFormat="1" ht="13.8" thickBot="1">
      <c r="A58" s="62" t="s">
        <v>15</v>
      </c>
      <c r="B58" s="35" t="s">
        <v>16</v>
      </c>
      <c r="C58" s="18" t="s">
        <v>17</v>
      </c>
      <c r="D58" s="35" t="s">
        <v>16</v>
      </c>
      <c r="E58" s="18" t="s">
        <v>17</v>
      </c>
      <c r="F58" s="35" t="s">
        <v>16</v>
      </c>
      <c r="G58" s="18" t="s">
        <v>17</v>
      </c>
      <c r="H58" s="35" t="s">
        <v>16</v>
      </c>
      <c r="I58" s="18" t="s">
        <v>17</v>
      </c>
      <c r="J58" s="35" t="s">
        <v>16</v>
      </c>
      <c r="K58" s="18" t="s">
        <v>17</v>
      </c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</row>
    <row r="59" spans="1:45" s="7" customFormat="1" ht="13.2">
      <c r="A59" s="39" t="s">
        <v>18</v>
      </c>
      <c r="B59" s="36">
        <v>1952.3</v>
      </c>
      <c r="C59" s="37">
        <v>0.63988856112749914</v>
      </c>
      <c r="D59" s="36">
        <v>1460.42</v>
      </c>
      <c r="E59" s="37">
        <v>0.64123819978046104</v>
      </c>
      <c r="F59" s="36">
        <v>1286.02</v>
      </c>
      <c r="G59" s="37">
        <v>0.39821024926459203</v>
      </c>
      <c r="H59" s="36">
        <v>1367.0999999999997</v>
      </c>
      <c r="I59" s="37">
        <v>0.38488175675675673</v>
      </c>
      <c r="J59" s="36">
        <v>1261.74</v>
      </c>
      <c r="K59" s="37">
        <v>0.32422973146601569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</row>
    <row r="60" spans="1:45" s="7" customFormat="1" ht="13.2">
      <c r="A60" s="39" t="s">
        <v>24</v>
      </c>
      <c r="B60" s="40">
        <v>124.7</v>
      </c>
      <c r="C60" s="41">
        <v>4.0871845296624056E-2</v>
      </c>
      <c r="D60" s="40">
        <v>95.58</v>
      </c>
      <c r="E60" s="41">
        <v>4.1967069154774973E-2</v>
      </c>
      <c r="F60" s="40">
        <v>104.97999999999996</v>
      </c>
      <c r="G60" s="41">
        <v>3.2506579965938989E-2</v>
      </c>
      <c r="H60" s="40">
        <v>116.89999999999998</v>
      </c>
      <c r="I60" s="41">
        <v>3.2911036036036033E-2</v>
      </c>
      <c r="J60" s="40">
        <v>97.259999999999977</v>
      </c>
      <c r="K60" s="41">
        <v>2.4992933316201973E-2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</row>
    <row r="61" spans="1:45" s="7" customFormat="1" ht="13.2">
      <c r="A61" s="39" t="s">
        <v>21</v>
      </c>
      <c r="B61" s="40">
        <v>12</v>
      </c>
      <c r="C61" s="41">
        <v>3.9331366764995086E-3</v>
      </c>
      <c r="D61" s="40">
        <v>8</v>
      </c>
      <c r="E61" s="41">
        <v>3.5126234906695938E-3</v>
      </c>
      <c r="F61" s="40">
        <v>6</v>
      </c>
      <c r="G61" s="41">
        <v>1.8578727357176034E-3</v>
      </c>
      <c r="H61" s="40">
        <v>1</v>
      </c>
      <c r="I61" s="41">
        <v>2.8153153153153158E-4</v>
      </c>
      <c r="J61" s="40">
        <v>5</v>
      </c>
      <c r="K61" s="41">
        <v>1.2848515996402416E-3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</row>
    <row r="62" spans="1:45" s="7" customFormat="1" ht="13.2">
      <c r="A62" s="39" t="s">
        <v>19</v>
      </c>
      <c r="B62" s="40">
        <v>281</v>
      </c>
      <c r="C62" s="41">
        <v>9.210095050803016E-2</v>
      </c>
      <c r="D62" s="40">
        <v>222</v>
      </c>
      <c r="E62" s="41">
        <v>9.7475301866081235E-2</v>
      </c>
      <c r="F62" s="40">
        <v>81</v>
      </c>
      <c r="G62" s="41">
        <v>2.5081281932187643E-2</v>
      </c>
      <c r="H62" s="40">
        <v>74</v>
      </c>
      <c r="I62" s="41">
        <v>2.0833333333333336E-2</v>
      </c>
      <c r="J62" s="40">
        <v>100</v>
      </c>
      <c r="K62" s="41">
        <v>2.569703199280483E-2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</row>
    <row r="63" spans="1:45" s="7" customFormat="1" ht="13.2">
      <c r="A63" s="39" t="s">
        <v>20</v>
      </c>
      <c r="B63" s="40">
        <v>413</v>
      </c>
      <c r="C63" s="41">
        <v>0.13536545394952473</v>
      </c>
      <c r="D63" s="40">
        <v>286</v>
      </c>
      <c r="E63" s="41">
        <v>0.12557628979143798</v>
      </c>
      <c r="F63" s="40">
        <v>158</v>
      </c>
      <c r="G63" s="41">
        <v>4.8923982040563557E-2</v>
      </c>
      <c r="H63" s="40">
        <v>157</v>
      </c>
      <c r="I63" s="41">
        <v>4.4200450450450457E-2</v>
      </c>
      <c r="J63" s="40">
        <v>170</v>
      </c>
      <c r="K63" s="41">
        <v>4.3684954387768211E-2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</row>
    <row r="64" spans="1:45" s="7" customFormat="1" ht="12.75" customHeight="1">
      <c r="A64" s="42" t="s">
        <v>25</v>
      </c>
      <c r="B64" s="40">
        <v>67</v>
      </c>
      <c r="C64" s="41">
        <v>2.196001311045559E-2</v>
      </c>
      <c r="D64" s="40">
        <v>44.5</v>
      </c>
      <c r="E64" s="41">
        <v>1.9538968166849614E-2</v>
      </c>
      <c r="F64" s="40">
        <v>74.5</v>
      </c>
      <c r="G64" s="41">
        <v>2.3068586468493576E-2</v>
      </c>
      <c r="H64" s="40">
        <v>86</v>
      </c>
      <c r="I64" s="41">
        <v>2.4211711711711714E-2</v>
      </c>
      <c r="J64" s="40">
        <v>74.5</v>
      </c>
      <c r="K64" s="41">
        <v>1.9144288834639599E-2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</row>
    <row r="65" spans="1:55" s="7" customFormat="1" ht="13.2">
      <c r="A65" s="39" t="s">
        <v>30</v>
      </c>
      <c r="B65" s="40">
        <v>21</v>
      </c>
      <c r="C65" s="41">
        <v>6.8829891838741398E-3</v>
      </c>
      <c r="D65" s="40">
        <v>135</v>
      </c>
      <c r="E65" s="41">
        <v>5.9275521405049394E-2</v>
      </c>
      <c r="F65" s="40">
        <v>5</v>
      </c>
      <c r="G65" s="41">
        <v>1.5482272797646694E-3</v>
      </c>
      <c r="H65" s="40">
        <v>4</v>
      </c>
      <c r="I65" s="41">
        <v>1.1261261261261263E-3</v>
      </c>
      <c r="J65" s="40">
        <v>8</v>
      </c>
      <c r="K65" s="41">
        <v>2.0557625594243866E-3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</row>
    <row r="66" spans="1:55" ht="13.2">
      <c r="A66" s="39" t="s">
        <v>32</v>
      </c>
      <c r="B66" s="40">
        <v>175</v>
      </c>
      <c r="C66" s="41">
        <v>5.7358243198951164E-2</v>
      </c>
      <c r="D66" s="40">
        <v>21</v>
      </c>
      <c r="E66" s="41">
        <v>9.2206366630076843E-3</v>
      </c>
      <c r="F66" s="40">
        <v>1503</v>
      </c>
      <c r="G66" s="41">
        <v>0.46539712029725966</v>
      </c>
      <c r="H66" s="40">
        <v>1741</v>
      </c>
      <c r="I66" s="41">
        <v>0.49014639639639646</v>
      </c>
      <c r="J66" s="40">
        <v>2173</v>
      </c>
      <c r="K66" s="41">
        <v>0.55839650520364903</v>
      </c>
      <c r="AT66" s="4"/>
      <c r="AU66" s="4"/>
      <c r="AV66" s="4"/>
      <c r="AW66" s="4"/>
      <c r="AX66" s="4"/>
      <c r="AY66" s="4"/>
      <c r="AZ66" s="4"/>
      <c r="BA66" s="4"/>
      <c r="BB66" s="4"/>
      <c r="BC66" s="4"/>
    </row>
    <row r="67" spans="1:55" s="7" customFormat="1" ht="13.2">
      <c r="A67" s="39" t="s">
        <v>23</v>
      </c>
      <c r="B67" s="40">
        <v>5</v>
      </c>
      <c r="C67" s="41">
        <v>1.6388069485414618E-3</v>
      </c>
      <c r="D67" s="40">
        <v>0</v>
      </c>
      <c r="E67" s="41">
        <v>0</v>
      </c>
      <c r="F67" s="40">
        <v>0</v>
      </c>
      <c r="G67" s="41">
        <v>0</v>
      </c>
      <c r="H67" s="40">
        <v>0</v>
      </c>
      <c r="I67" s="41">
        <v>0</v>
      </c>
      <c r="J67" s="40">
        <v>1</v>
      </c>
      <c r="K67" s="41">
        <v>2.5697031992804833E-4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</row>
    <row r="68" spans="1:55" s="7" customFormat="1" ht="13.2">
      <c r="A68" s="39" t="s">
        <v>22</v>
      </c>
      <c r="B68" s="40">
        <v>0</v>
      </c>
      <c r="C68" s="41">
        <v>0</v>
      </c>
      <c r="D68" s="40">
        <v>5</v>
      </c>
      <c r="E68" s="41">
        <v>2.1953896816684962E-3</v>
      </c>
      <c r="F68" s="40">
        <v>11</v>
      </c>
      <c r="G68" s="41">
        <v>3.4061000154822726E-3</v>
      </c>
      <c r="H68" s="40">
        <v>5</v>
      </c>
      <c r="I68" s="41">
        <v>1.4076576576576578E-3</v>
      </c>
      <c r="J68" s="40">
        <v>1</v>
      </c>
      <c r="K68" s="41">
        <v>2.5697031992804833E-4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</row>
    <row r="69" spans="1:55" s="7" customFormat="1" ht="13.8" thickBot="1">
      <c r="A69" s="39" t="s">
        <v>26</v>
      </c>
      <c r="B69" s="63">
        <v>3051</v>
      </c>
      <c r="C69" s="64">
        <v>0.99999999999999989</v>
      </c>
      <c r="D69" s="63">
        <v>2277.5</v>
      </c>
      <c r="E69" s="64">
        <v>1</v>
      </c>
      <c r="F69" s="63">
        <v>3229.5</v>
      </c>
      <c r="G69" s="64">
        <v>0.99999999999999989</v>
      </c>
      <c r="H69" s="63">
        <v>3551.9999999999995</v>
      </c>
      <c r="I69" s="64">
        <v>1</v>
      </c>
      <c r="J69" s="63">
        <v>3891.5</v>
      </c>
      <c r="K69" s="64">
        <v>1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</row>
    <row r="70" spans="1:55" s="7" customFormat="1" ht="13.2">
      <c r="A70" s="43"/>
      <c r="B70" s="44"/>
      <c r="C70" s="45"/>
      <c r="D70" s="46"/>
      <c r="E70" s="38"/>
      <c r="F70" s="46"/>
      <c r="G70" s="38"/>
      <c r="H70" s="38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</row>
    <row r="71" spans="1:55" s="7" customFormat="1" ht="13.2">
      <c r="A71" s="43"/>
      <c r="B71" s="44"/>
      <c r="C71" s="45"/>
      <c r="D71" s="46"/>
      <c r="E71" s="38"/>
      <c r="F71" s="46"/>
      <c r="G71" s="38"/>
      <c r="H71" s="3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</row>
    <row r="72" spans="1:55" s="7" customFormat="1" ht="13.2">
      <c r="A72" s="43"/>
      <c r="B72" s="44"/>
      <c r="C72" s="45"/>
      <c r="D72" s="46"/>
      <c r="E72" s="38"/>
      <c r="F72" s="46"/>
      <c r="G72" s="38"/>
      <c r="H72" s="3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</row>
    <row r="73" spans="1:55" s="7" customFormat="1" ht="13.2">
      <c r="A73" s="43"/>
      <c r="B73" s="44"/>
      <c r="C73" s="45"/>
      <c r="D73" s="46"/>
      <c r="E73" s="38"/>
      <c r="F73" s="46"/>
      <c r="G73" s="38"/>
      <c r="H73" s="3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</row>
    <row r="74" spans="1:55" s="7" customFormat="1" ht="13.2">
      <c r="A74" s="43"/>
      <c r="B74" s="44"/>
      <c r="C74" s="45"/>
      <c r="D74" s="46"/>
      <c r="E74" s="38"/>
      <c r="F74" s="46"/>
      <c r="G74" s="38"/>
      <c r="H74" s="3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</row>
    <row r="75" spans="1:55" s="7" customFormat="1" ht="13.2">
      <c r="A75" s="43"/>
      <c r="B75" s="44"/>
      <c r="C75" s="45"/>
      <c r="D75" s="46"/>
      <c r="E75" s="38"/>
      <c r="F75" s="46"/>
      <c r="G75" s="38"/>
      <c r="H75" s="3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</row>
    <row r="91" spans="1:50" ht="41.1" customHeight="1">
      <c r="A91" s="47"/>
      <c r="B91" s="88" t="s">
        <v>33</v>
      </c>
      <c r="C91" s="88"/>
      <c r="D91" s="88"/>
      <c r="E91" s="88"/>
      <c r="F91" s="88"/>
      <c r="G91" s="47"/>
      <c r="H91" s="48"/>
      <c r="I91" s="48"/>
    </row>
    <row r="92" spans="1:50" ht="12.6" thickBot="1"/>
    <row r="93" spans="1:50" s="7" customFormat="1" ht="13.8" thickBot="1">
      <c r="D93" s="49">
        <v>2019</v>
      </c>
      <c r="E93" s="49">
        <v>2020</v>
      </c>
      <c r="F93" s="49">
        <v>2021</v>
      </c>
      <c r="G93" s="49">
        <v>2022</v>
      </c>
      <c r="H93" s="49">
        <v>2023</v>
      </c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</row>
    <row r="94" spans="1:50" s="7" customFormat="1" ht="13.2">
      <c r="B94" s="39" t="s">
        <v>24</v>
      </c>
      <c r="C94" s="50"/>
      <c r="D94" s="51">
        <v>67</v>
      </c>
      <c r="E94" s="51">
        <v>58</v>
      </c>
      <c r="F94" s="51">
        <v>57</v>
      </c>
      <c r="G94" s="51">
        <v>61</v>
      </c>
      <c r="H94" s="51">
        <v>92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</row>
    <row r="95" spans="1:50" s="7" customFormat="1" ht="13.2">
      <c r="B95" s="39" t="s">
        <v>21</v>
      </c>
      <c r="C95" s="52"/>
      <c r="D95" s="51">
        <v>36</v>
      </c>
      <c r="E95" s="51">
        <v>26</v>
      </c>
      <c r="F95" s="51">
        <v>18</v>
      </c>
      <c r="G95" s="51">
        <v>23</v>
      </c>
      <c r="H95" s="51">
        <v>22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</row>
    <row r="96" spans="1:50" s="7" customFormat="1" ht="13.2">
      <c r="B96" s="39" t="s">
        <v>19</v>
      </c>
      <c r="C96" s="52"/>
      <c r="D96" s="51">
        <v>161</v>
      </c>
      <c r="E96" s="51">
        <v>130</v>
      </c>
      <c r="F96" s="51">
        <v>79</v>
      </c>
      <c r="G96" s="51">
        <v>77</v>
      </c>
      <c r="H96" s="51">
        <v>125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</row>
    <row r="97" spans="2:63" s="7" customFormat="1" ht="13.2">
      <c r="B97" s="39" t="s">
        <v>20</v>
      </c>
      <c r="C97" s="52"/>
      <c r="D97" s="51">
        <v>129</v>
      </c>
      <c r="E97" s="51">
        <v>103</v>
      </c>
      <c r="F97" s="51">
        <v>81</v>
      </c>
      <c r="G97" s="51">
        <v>78</v>
      </c>
      <c r="H97" s="51">
        <v>90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</row>
    <row r="98" spans="2:63" s="7" customFormat="1" ht="12.75" customHeight="1">
      <c r="B98" s="42" t="s">
        <v>25</v>
      </c>
      <c r="C98" s="52"/>
      <c r="D98" s="51">
        <v>326</v>
      </c>
      <c r="E98" s="51">
        <v>283</v>
      </c>
      <c r="F98" s="51">
        <v>215</v>
      </c>
      <c r="G98" s="51">
        <v>235</v>
      </c>
      <c r="H98" s="51">
        <v>277</v>
      </c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</row>
    <row r="99" spans="2:63" s="7" customFormat="1" ht="15" customHeight="1">
      <c r="B99" s="39" t="s">
        <v>30</v>
      </c>
      <c r="C99" s="52"/>
      <c r="D99" s="51">
        <v>453</v>
      </c>
      <c r="E99" s="51">
        <v>382</v>
      </c>
      <c r="F99" s="51">
        <v>303</v>
      </c>
      <c r="G99" s="51">
        <v>432</v>
      </c>
      <c r="H99" s="51">
        <v>478</v>
      </c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</row>
    <row r="100" spans="2:63" s="7" customFormat="1" ht="15" customHeight="1">
      <c r="B100" s="39" t="s">
        <v>23</v>
      </c>
      <c r="C100" s="52"/>
      <c r="D100" s="51">
        <v>36</v>
      </c>
      <c r="E100" s="51">
        <v>36</v>
      </c>
      <c r="F100" s="51">
        <v>23</v>
      </c>
      <c r="G100" s="51">
        <v>19</v>
      </c>
      <c r="H100" s="51">
        <v>19</v>
      </c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</row>
    <row r="101" spans="2:63" s="7" customFormat="1" ht="13.8" thickBot="1">
      <c r="B101" s="39" t="s">
        <v>22</v>
      </c>
      <c r="C101" s="53"/>
      <c r="D101" s="54">
        <v>12</v>
      </c>
      <c r="E101" s="54">
        <v>4</v>
      </c>
      <c r="F101" s="54">
        <v>7</v>
      </c>
      <c r="G101" s="54">
        <v>5</v>
      </c>
      <c r="H101" s="54">
        <v>8</v>
      </c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</row>
    <row r="102" spans="2:63">
      <c r="I102" s="5"/>
      <c r="BC102" s="4"/>
    </row>
    <row r="104" spans="2:63" ht="18.75" customHeight="1">
      <c r="B104" s="88" t="s">
        <v>34</v>
      </c>
      <c r="C104" s="88"/>
      <c r="D104" s="88"/>
      <c r="E104" s="88"/>
      <c r="F104" s="88"/>
      <c r="BD104" s="5"/>
      <c r="BE104" s="5"/>
      <c r="BF104" s="5"/>
      <c r="BG104" s="5"/>
      <c r="BH104" s="5"/>
      <c r="BI104" s="5"/>
      <c r="BJ104" s="5"/>
      <c r="BK104" s="5"/>
    </row>
    <row r="105" spans="2:63">
      <c r="BD105" s="5"/>
      <c r="BE105" s="5"/>
      <c r="BF105" s="5"/>
      <c r="BG105" s="5"/>
      <c r="BH105" s="5"/>
      <c r="BI105" s="5"/>
      <c r="BJ105" s="5"/>
      <c r="BK105" s="5"/>
    </row>
    <row r="106" spans="2:63" ht="13.2">
      <c r="C106" s="84">
        <v>18.84</v>
      </c>
      <c r="D106" s="43"/>
      <c r="BD106" s="5"/>
      <c r="BE106" s="5"/>
      <c r="BF106" s="5"/>
      <c r="BG106" s="5"/>
      <c r="BH106" s="5"/>
      <c r="BI106" s="5"/>
      <c r="BJ106" s="5"/>
      <c r="BK106" s="5"/>
    </row>
    <row r="107" spans="2:63" ht="13.2">
      <c r="C107" s="55">
        <v>37.17</v>
      </c>
      <c r="D107" s="43" t="s">
        <v>36</v>
      </c>
      <c r="BD107" s="5"/>
      <c r="BE107" s="5"/>
      <c r="BF107" s="5"/>
      <c r="BG107" s="5"/>
      <c r="BH107" s="5"/>
      <c r="BI107" s="5"/>
      <c r="BJ107" s="5"/>
      <c r="BK107" s="5"/>
    </row>
  </sheetData>
  <mergeCells count="15">
    <mergeCell ref="A2:I2"/>
    <mergeCell ref="A3:I3"/>
    <mergeCell ref="A10:I10"/>
    <mergeCell ref="A55:I55"/>
    <mergeCell ref="D57:E57"/>
    <mergeCell ref="J57:K57"/>
    <mergeCell ref="B104:F104"/>
    <mergeCell ref="A11:G11"/>
    <mergeCell ref="I12:J12"/>
    <mergeCell ref="B57:C57"/>
    <mergeCell ref="B91:F91"/>
    <mergeCell ref="B12:D12"/>
    <mergeCell ref="E12:G12"/>
    <mergeCell ref="H57:I57"/>
    <mergeCell ref="F57:G57"/>
  </mergeCells>
  <phoneticPr fontId="3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3" max="8" man="1"/>
  </rowBreaks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K106"/>
  <sheetViews>
    <sheetView showGridLines="0" zoomScaleNormal="100" zoomScaleSheetLayoutView="100" workbookViewId="0">
      <selection activeCell="C24" sqref="C24"/>
    </sheetView>
  </sheetViews>
  <sheetFormatPr defaultColWidth="11.375" defaultRowHeight="12"/>
  <cols>
    <col min="1" max="1" width="13.375" style="4" customWidth="1"/>
    <col min="2" max="2" width="11.75" style="4" customWidth="1"/>
    <col min="3" max="7" width="11.375" style="4" customWidth="1"/>
    <col min="8" max="8" width="10.375" style="4" customWidth="1"/>
    <col min="9" max="9" width="11.375" style="4" customWidth="1"/>
    <col min="10" max="11" width="11.375" style="5" customWidth="1"/>
    <col min="12" max="12" width="12.25" style="5" customWidth="1"/>
    <col min="13" max="13" width="13.75" style="5" customWidth="1"/>
    <col min="14" max="50" width="5" style="5" customWidth="1"/>
    <col min="51" max="57" width="11.375" style="5" customWidth="1"/>
    <col min="58" max="16384" width="11.375" style="4"/>
  </cols>
  <sheetData>
    <row r="1" spans="1:56" ht="15" customHeight="1"/>
    <row r="2" spans="1:56" ht="22.8">
      <c r="A2" s="97" t="s">
        <v>29</v>
      </c>
      <c r="B2" s="97"/>
      <c r="C2" s="97"/>
      <c r="D2" s="97"/>
      <c r="E2" s="97"/>
      <c r="F2" s="97"/>
      <c r="G2" s="97"/>
      <c r="H2" s="91"/>
      <c r="I2" s="91"/>
      <c r="J2" s="6"/>
    </row>
    <row r="3" spans="1:56" ht="15.75" customHeight="1">
      <c r="A3" s="98" t="s">
        <v>0</v>
      </c>
      <c r="B3" s="98"/>
      <c r="C3" s="98"/>
      <c r="D3" s="98"/>
      <c r="E3" s="98"/>
      <c r="F3" s="98"/>
      <c r="G3" s="98"/>
      <c r="H3" s="91"/>
      <c r="I3" s="91"/>
      <c r="J3" s="6"/>
    </row>
    <row r="4" spans="1:56" ht="6.75" customHeight="1">
      <c r="F4" s="7"/>
    </row>
    <row r="5" spans="1:56" ht="13.8" thickBot="1">
      <c r="F5" s="7"/>
    </row>
    <row r="6" spans="1:56" s="1" customFormat="1" ht="14.4" thickBot="1">
      <c r="A6" s="8" t="s">
        <v>1</v>
      </c>
      <c r="B6" s="9">
        <v>2013</v>
      </c>
      <c r="C6" s="9" t="s">
        <v>38</v>
      </c>
      <c r="D6" s="9">
        <v>2016</v>
      </c>
      <c r="E6" s="9">
        <v>2017</v>
      </c>
      <c r="F6" s="9">
        <v>2018</v>
      </c>
      <c r="G6" s="9">
        <v>2019</v>
      </c>
      <c r="H6" s="9">
        <v>2020</v>
      </c>
      <c r="I6" s="9">
        <v>2021</v>
      </c>
      <c r="J6" s="9">
        <v>2022</v>
      </c>
      <c r="K6" s="8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6" s="1" customFormat="1" ht="13.8">
      <c r="A7" s="10" t="s">
        <v>2</v>
      </c>
      <c r="B7" s="11">
        <v>0.89</v>
      </c>
      <c r="C7" s="11">
        <v>0.81</v>
      </c>
      <c r="D7" s="11">
        <v>0.73</v>
      </c>
      <c r="E7" s="11">
        <v>0.84199999999999997</v>
      </c>
      <c r="F7" s="11">
        <v>0.89</v>
      </c>
      <c r="G7" s="11">
        <v>0.89</v>
      </c>
      <c r="H7" s="11">
        <v>0.55000000000000004</v>
      </c>
      <c r="I7" s="11">
        <v>0.69940000000000002</v>
      </c>
      <c r="J7" s="11">
        <v>0.72460000000000002</v>
      </c>
      <c r="K7" s="12">
        <v>0.68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6" ht="15" customHeight="1">
      <c r="D8" s="3" t="s">
        <v>37</v>
      </c>
    </row>
    <row r="9" spans="1:56" ht="15" customHeight="1"/>
    <row r="10" spans="1:56" ht="17.399999999999999">
      <c r="A10" s="99" t="s">
        <v>3</v>
      </c>
      <c r="B10" s="99"/>
      <c r="C10" s="99"/>
      <c r="D10" s="99"/>
      <c r="E10" s="99"/>
      <c r="F10" s="99"/>
      <c r="G10" s="99"/>
      <c r="H10" s="100"/>
      <c r="I10" s="100"/>
    </row>
    <row r="11" spans="1:56" ht="12" customHeight="1" thickBot="1">
      <c r="A11" s="89"/>
      <c r="B11" s="89"/>
      <c r="C11" s="89"/>
      <c r="D11" s="89"/>
      <c r="E11" s="89"/>
      <c r="F11" s="89"/>
      <c r="G11" s="89"/>
      <c r="H11" s="13"/>
    </row>
    <row r="12" spans="1:56" s="1" customFormat="1" ht="14.4" thickBot="1">
      <c r="B12" s="92" t="s">
        <v>4</v>
      </c>
      <c r="C12" s="93"/>
      <c r="D12" s="94"/>
      <c r="E12" s="92" t="s">
        <v>5</v>
      </c>
      <c r="F12" s="95"/>
      <c r="G12" s="96"/>
      <c r="H12" s="14" t="s">
        <v>6</v>
      </c>
      <c r="I12" s="90" t="s">
        <v>7</v>
      </c>
      <c r="J12" s="91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s="1" customFormat="1" ht="14.4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1" t="s">
        <v>12</v>
      </c>
      <c r="J13" s="1" t="s">
        <v>13</v>
      </c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s="1" customFormat="1" ht="14.25" customHeight="1">
      <c r="A14" s="22">
        <v>2013</v>
      </c>
      <c r="B14" s="23">
        <v>0.6</v>
      </c>
      <c r="C14" s="24">
        <v>0.82230000000000003</v>
      </c>
      <c r="D14" s="58">
        <v>-1.5681110845104141E-2</v>
      </c>
      <c r="E14" s="23">
        <v>0.6</v>
      </c>
      <c r="F14" s="24">
        <v>0.81940000000000002</v>
      </c>
      <c r="G14" s="58">
        <v>-2.672526428316898E-2</v>
      </c>
      <c r="H14" s="26" t="s">
        <v>27</v>
      </c>
      <c r="I14" s="65">
        <v>0.70809999999999995</v>
      </c>
      <c r="J14" s="65">
        <v>0.67410000000000003</v>
      </c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s="1" customFormat="1" ht="14.25" customHeight="1">
      <c r="A15" s="57">
        <v>2015</v>
      </c>
      <c r="B15" s="23">
        <v>0.6</v>
      </c>
      <c r="C15" s="24">
        <v>0.79969999999999997</v>
      </c>
      <c r="D15" s="58">
        <f t="shared" ref="D15:D19" si="0">(C15-C14)/C14</f>
        <v>-2.7483886659370137E-2</v>
      </c>
      <c r="E15" s="23">
        <v>0.6</v>
      </c>
      <c r="F15" s="24">
        <v>0.80369999999999997</v>
      </c>
      <c r="G15" s="58">
        <f t="shared" ref="G15:G19" si="1">(F15-F14)/F14</f>
        <v>-1.9160361239931714E-2</v>
      </c>
      <c r="H15" s="26" t="s">
        <v>27</v>
      </c>
      <c r="I15" s="65">
        <v>0.70830000000000004</v>
      </c>
      <c r="J15" s="65">
        <v>0.66800000000000004</v>
      </c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s="30" customFormat="1" ht="14.25" customHeight="1">
      <c r="A16" s="57">
        <v>2016</v>
      </c>
      <c r="B16" s="23">
        <v>0.6</v>
      </c>
      <c r="C16" s="24">
        <v>0.79910000000000003</v>
      </c>
      <c r="D16" s="58">
        <f t="shared" si="0"/>
        <v>-7.5028135550823298E-4</v>
      </c>
      <c r="E16" s="23">
        <v>0.6</v>
      </c>
      <c r="F16" s="24">
        <v>0.80520000000000003</v>
      </c>
      <c r="G16" s="58">
        <f t="shared" si="1"/>
        <v>1.8663680477790927E-3</v>
      </c>
      <c r="H16" s="26" t="s">
        <v>27</v>
      </c>
      <c r="I16" s="65">
        <v>0.71579999999999999</v>
      </c>
      <c r="J16" s="65">
        <v>0.67889999999999995</v>
      </c>
      <c r="L16" s="21"/>
      <c r="M16" s="21"/>
      <c r="N16" s="21"/>
      <c r="O16" s="21"/>
      <c r="P16" s="21"/>
      <c r="Q16" s="21"/>
      <c r="R16" s="21"/>
      <c r="S16" s="29"/>
      <c r="T16" s="21"/>
      <c r="U16" s="21"/>
      <c r="V16" s="21"/>
      <c r="W16" s="29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</row>
    <row r="17" spans="1:57" s="1" customFormat="1" ht="13.8">
      <c r="A17" s="57">
        <v>2017</v>
      </c>
      <c r="B17" s="23">
        <v>0.6</v>
      </c>
      <c r="C17" s="24">
        <v>0.879</v>
      </c>
      <c r="D17" s="58">
        <f t="shared" si="0"/>
        <v>9.9987485921661831E-2</v>
      </c>
      <c r="E17" s="23">
        <v>0.6</v>
      </c>
      <c r="F17" s="24">
        <v>0.88</v>
      </c>
      <c r="G17" s="58">
        <f t="shared" si="1"/>
        <v>9.2896174863387942E-2</v>
      </c>
      <c r="H17" s="26" t="s">
        <v>27</v>
      </c>
      <c r="I17" s="65">
        <v>0.75170000000000003</v>
      </c>
      <c r="J17" s="65">
        <v>0.71889999999999998</v>
      </c>
      <c r="L17" s="2"/>
      <c r="M17" s="2"/>
      <c r="N17" s="2"/>
      <c r="O17" s="2"/>
      <c r="P17" s="2"/>
      <c r="Q17" s="2"/>
      <c r="R17" s="2"/>
      <c r="S17" s="27"/>
      <c r="T17" s="21"/>
      <c r="U17" s="2"/>
      <c r="V17" s="2"/>
      <c r="W17" s="27"/>
      <c r="X17" s="21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7" ht="13.8">
      <c r="A18" s="57">
        <v>2018</v>
      </c>
      <c r="B18" s="66">
        <v>0.6</v>
      </c>
      <c r="C18" s="67">
        <v>0.82299999999999995</v>
      </c>
      <c r="D18" s="25">
        <f t="shared" si="0"/>
        <v>-6.3708759954493793E-2</v>
      </c>
      <c r="E18" s="66">
        <v>0.6</v>
      </c>
      <c r="F18" s="67">
        <v>0.81499999999999995</v>
      </c>
      <c r="G18" s="25">
        <f t="shared" si="1"/>
        <v>-7.3863636363636423E-2</v>
      </c>
      <c r="H18" s="26" t="s">
        <v>27</v>
      </c>
      <c r="I18" s="65">
        <v>0.75929999999999997</v>
      </c>
      <c r="J18" s="65">
        <v>0.71540000000000004</v>
      </c>
      <c r="K18" s="4"/>
      <c r="T18" s="31"/>
      <c r="U18" s="32"/>
      <c r="X18" s="31"/>
      <c r="Y18" s="32"/>
    </row>
    <row r="19" spans="1:57" s="74" customFormat="1" ht="14.4" thickBot="1">
      <c r="A19" s="57">
        <v>2019</v>
      </c>
      <c r="B19" s="66">
        <v>0.6</v>
      </c>
      <c r="C19" s="67">
        <v>0.77180000000000004</v>
      </c>
      <c r="D19" s="73">
        <f t="shared" si="0"/>
        <v>-6.2211421628189448E-2</v>
      </c>
      <c r="E19" s="66">
        <v>0.6</v>
      </c>
      <c r="F19" s="67">
        <v>0.79359999999999997</v>
      </c>
      <c r="G19" s="73">
        <f t="shared" si="1"/>
        <v>-2.6257668711656412E-2</v>
      </c>
      <c r="H19" s="26" t="s">
        <v>27</v>
      </c>
      <c r="I19" s="65">
        <v>0.73650000000000004</v>
      </c>
      <c r="J19" s="65">
        <v>0.69230000000000003</v>
      </c>
      <c r="L19" s="32"/>
      <c r="M19" s="32"/>
      <c r="N19" s="32"/>
      <c r="O19" s="32"/>
      <c r="P19" s="32"/>
      <c r="Q19" s="32"/>
      <c r="R19" s="32"/>
      <c r="S19" s="32"/>
      <c r="T19" s="31"/>
      <c r="U19" s="32"/>
      <c r="V19" s="32"/>
      <c r="W19" s="32"/>
      <c r="X19" s="31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</row>
    <row r="20" spans="1:57" ht="14.4" thickBot="1">
      <c r="A20" s="57">
        <v>2020</v>
      </c>
      <c r="B20" s="80">
        <v>0.6</v>
      </c>
      <c r="C20" s="81">
        <v>0.77490000000000003</v>
      </c>
      <c r="D20" s="82">
        <f>(C20-C19)/C19</f>
        <v>4.0165846074112352E-3</v>
      </c>
      <c r="E20" s="83">
        <v>0.6</v>
      </c>
      <c r="F20" s="81">
        <v>0.78439999999999999</v>
      </c>
      <c r="G20" s="82">
        <f>(F20-F19)/F19</f>
        <v>-1.1592741935483854E-2</v>
      </c>
      <c r="H20" s="26" t="s">
        <v>27</v>
      </c>
      <c r="I20" s="65">
        <v>0.73699999999999999</v>
      </c>
      <c r="J20" s="65">
        <v>0.66810000000000003</v>
      </c>
      <c r="T20" s="31"/>
      <c r="U20" s="32"/>
      <c r="X20" s="31"/>
      <c r="Y20" s="32"/>
    </row>
    <row r="21" spans="1:57" ht="14.4" thickBot="1">
      <c r="A21" s="57">
        <v>2021</v>
      </c>
      <c r="B21" s="80">
        <v>0.6</v>
      </c>
      <c r="C21" s="81">
        <v>0.72260000000000002</v>
      </c>
      <c r="D21" s="82">
        <f>(C21-C20)/C20</f>
        <v>-6.7492579687701656E-2</v>
      </c>
      <c r="E21" s="83">
        <v>0.6</v>
      </c>
      <c r="F21" s="81">
        <v>0.72309999999999997</v>
      </c>
      <c r="G21" s="82">
        <f>(F21-F20)/F20</f>
        <v>-7.8148903620601756E-2</v>
      </c>
      <c r="H21" s="26" t="s">
        <v>27</v>
      </c>
      <c r="I21" s="65">
        <v>0.48699999999999999</v>
      </c>
      <c r="J21" s="65">
        <v>0.46700000000000003</v>
      </c>
      <c r="T21" s="31"/>
      <c r="U21" s="32"/>
      <c r="X21" s="31"/>
      <c r="Y21" s="32"/>
    </row>
    <row r="22" spans="1:57" ht="14.4" thickBot="1">
      <c r="A22" s="57">
        <v>2022</v>
      </c>
      <c r="B22" s="80">
        <v>0.6</v>
      </c>
      <c r="C22" s="81">
        <v>0.72399999999999998</v>
      </c>
      <c r="D22" s="82">
        <f>(C22-C21)/C21</f>
        <v>1.9374481040685813E-3</v>
      </c>
      <c r="E22" s="83">
        <v>0.6</v>
      </c>
      <c r="F22" s="81">
        <v>0.71689999999999998</v>
      </c>
      <c r="G22" s="82">
        <f>(F22-F21)/F21</f>
        <v>-8.5741944406029363E-3</v>
      </c>
      <c r="H22" s="26" t="s">
        <v>27</v>
      </c>
      <c r="I22" s="65">
        <v>0.50949999999999995</v>
      </c>
      <c r="J22" s="65">
        <v>0.51470000000000005</v>
      </c>
      <c r="T22" s="33"/>
      <c r="X22" s="33"/>
    </row>
    <row r="23" spans="1:57" ht="14.4" thickBot="1">
      <c r="A23" s="56">
        <v>2023</v>
      </c>
      <c r="B23" s="69">
        <v>0.6</v>
      </c>
      <c r="C23" s="70">
        <v>0.71699999999999997</v>
      </c>
      <c r="D23" s="71">
        <f>(C23-C22)/C22</f>
        <v>-9.668508287292826E-3</v>
      </c>
      <c r="E23" s="72">
        <v>0.6</v>
      </c>
      <c r="F23" s="70">
        <v>0.70409999999999995</v>
      </c>
      <c r="G23" s="71">
        <f>(F23-F22)/F22</f>
        <v>-1.7854651973776028E-2</v>
      </c>
      <c r="H23" s="28" t="s">
        <v>27</v>
      </c>
      <c r="I23" s="85">
        <v>0.4698</v>
      </c>
      <c r="J23" s="85">
        <v>0.45379999999999998</v>
      </c>
      <c r="T23" s="31"/>
      <c r="U23" s="32"/>
      <c r="X23" s="31"/>
      <c r="Y23" s="32"/>
    </row>
    <row r="24" spans="1:57">
      <c r="T24" s="31"/>
      <c r="U24" s="32"/>
      <c r="X24" s="31"/>
      <c r="Y24" s="32"/>
    </row>
    <row r="25" spans="1:57">
      <c r="T25" s="31"/>
      <c r="U25" s="32"/>
      <c r="X25" s="31"/>
      <c r="Y25" s="32"/>
    </row>
    <row r="26" spans="1:57">
      <c r="T26" s="31"/>
      <c r="U26" s="32"/>
      <c r="X26" s="31"/>
      <c r="Y26" s="32"/>
    </row>
    <row r="27" spans="1:57">
      <c r="T27" s="31"/>
      <c r="U27" s="32"/>
      <c r="X27" s="31"/>
      <c r="Y27" s="32"/>
    </row>
    <row r="28" spans="1:57">
      <c r="T28" s="31"/>
      <c r="U28" s="32"/>
      <c r="X28" s="31"/>
      <c r="Y28" s="32"/>
    </row>
    <row r="29" spans="1:57">
      <c r="T29" s="31"/>
      <c r="U29" s="32"/>
      <c r="X29" s="31"/>
      <c r="Y29" s="32"/>
    </row>
    <row r="30" spans="1:57">
      <c r="L30" s="32"/>
      <c r="M30" s="32"/>
    </row>
    <row r="32" spans="1:57">
      <c r="W32" s="33"/>
    </row>
    <row r="33" spans="23:23">
      <c r="W33" s="33"/>
    </row>
    <row r="34" spans="23:23">
      <c r="W34" s="33"/>
    </row>
    <row r="35" spans="23:23">
      <c r="W35" s="33"/>
    </row>
    <row r="36" spans="23:23">
      <c r="W36" s="33"/>
    </row>
    <row r="37" spans="23:23">
      <c r="W37" s="33"/>
    </row>
    <row r="54" spans="1:47" ht="12" customHeight="1"/>
    <row r="55" spans="1:47" ht="19.05" customHeight="1">
      <c r="A55" s="101" t="s">
        <v>14</v>
      </c>
      <c r="B55" s="101"/>
      <c r="C55" s="101"/>
      <c r="D55" s="101"/>
      <c r="E55" s="101"/>
      <c r="F55" s="101"/>
      <c r="G55" s="101"/>
      <c r="H55" s="100"/>
      <c r="I55" s="100"/>
    </row>
    <row r="56" spans="1:47" ht="12.6" thickBot="1"/>
    <row r="57" spans="1:47" s="7" customFormat="1" ht="14.1" customHeight="1" thickBot="1">
      <c r="B57" s="86">
        <v>2019</v>
      </c>
      <c r="C57" s="87"/>
      <c r="D57" s="86">
        <v>2020</v>
      </c>
      <c r="E57" s="87"/>
      <c r="F57" s="86">
        <v>2021</v>
      </c>
      <c r="G57" s="87"/>
      <c r="H57" s="86">
        <v>2022</v>
      </c>
      <c r="I57" s="87"/>
      <c r="J57" s="86">
        <v>2023</v>
      </c>
      <c r="K57" s="87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</row>
    <row r="58" spans="1:47" s="7" customFormat="1" ht="13.8" thickBot="1">
      <c r="A58" s="62" t="s">
        <v>15</v>
      </c>
      <c r="B58" s="35" t="s">
        <v>16</v>
      </c>
      <c r="C58" s="18" t="s">
        <v>17</v>
      </c>
      <c r="D58" s="35" t="s">
        <v>16</v>
      </c>
      <c r="E58" s="18" t="s">
        <v>17</v>
      </c>
      <c r="F58" s="35" t="s">
        <v>16</v>
      </c>
      <c r="G58" s="18" t="s">
        <v>17</v>
      </c>
      <c r="H58" s="35" t="s">
        <v>16</v>
      </c>
      <c r="I58" s="18" t="s">
        <v>17</v>
      </c>
      <c r="J58" s="35" t="s">
        <v>16</v>
      </c>
      <c r="K58" s="18" t="s">
        <v>17</v>
      </c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</row>
    <row r="59" spans="1:47" s="7" customFormat="1" ht="13.2">
      <c r="A59" s="39" t="s">
        <v>18</v>
      </c>
      <c r="B59" s="36">
        <v>1739.74</v>
      </c>
      <c r="C59" s="37">
        <v>0.77184560780834077</v>
      </c>
      <c r="D59" s="36">
        <v>1163.4800000000002</v>
      </c>
      <c r="E59" s="37">
        <v>0.77487845487845497</v>
      </c>
      <c r="F59" s="36">
        <v>1541.0399999999997</v>
      </c>
      <c r="G59" s="37">
        <v>0.72264478311840552</v>
      </c>
      <c r="H59" s="36">
        <v>1653.2000000000005</v>
      </c>
      <c r="I59" s="37">
        <v>0.72397635209108835</v>
      </c>
      <c r="J59" s="36">
        <v>1536.2400000000002</v>
      </c>
      <c r="K59" s="37">
        <v>0.71703150525087522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</row>
    <row r="60" spans="1:47" s="7" customFormat="1" ht="13.2">
      <c r="A60" s="39" t="s">
        <v>24</v>
      </c>
      <c r="B60" s="40">
        <v>113.26</v>
      </c>
      <c r="C60" s="41">
        <v>5.0248447204968946E-2</v>
      </c>
      <c r="D60" s="40">
        <v>76.519999999999982</v>
      </c>
      <c r="E60" s="41">
        <v>5.096237096237094E-2</v>
      </c>
      <c r="F60" s="40">
        <v>119.96</v>
      </c>
      <c r="G60" s="41">
        <v>5.6253223915592024E-2</v>
      </c>
      <c r="H60" s="40">
        <v>158.80000000000001</v>
      </c>
      <c r="I60" s="41">
        <v>6.9542369170133553E-2</v>
      </c>
      <c r="J60" s="40">
        <v>146.76</v>
      </c>
      <c r="K60" s="41">
        <v>6.8499416569428234E-2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</row>
    <row r="61" spans="1:47" s="7" customFormat="1" ht="13.2">
      <c r="A61" s="39" t="s">
        <v>21</v>
      </c>
      <c r="B61" s="40">
        <v>8</v>
      </c>
      <c r="C61" s="41">
        <v>3.5492457852706301E-3</v>
      </c>
      <c r="D61" s="40">
        <v>5</v>
      </c>
      <c r="E61" s="41">
        <v>3.3300033300033296E-3</v>
      </c>
      <c r="F61" s="40">
        <v>11</v>
      </c>
      <c r="G61" s="41">
        <v>5.1582649472450177E-3</v>
      </c>
      <c r="H61" s="40">
        <v>10</v>
      </c>
      <c r="I61" s="41">
        <v>4.3792423910663444E-3</v>
      </c>
      <c r="J61" s="40">
        <v>14</v>
      </c>
      <c r="K61" s="41">
        <v>6.5344224037339558E-3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</row>
    <row r="62" spans="1:47" s="7" customFormat="1" ht="13.2">
      <c r="A62" s="39" t="s">
        <v>19</v>
      </c>
      <c r="B62" s="40">
        <v>53</v>
      </c>
      <c r="C62" s="41">
        <v>2.3513753327417924E-2</v>
      </c>
      <c r="D62" s="40">
        <v>31</v>
      </c>
      <c r="E62" s="41">
        <v>2.0646020646020644E-2</v>
      </c>
      <c r="F62" s="40">
        <v>13</v>
      </c>
      <c r="G62" s="41">
        <v>6.0961313012895665E-3</v>
      </c>
      <c r="H62" s="40">
        <v>20</v>
      </c>
      <c r="I62" s="41">
        <v>8.7584847821326889E-3</v>
      </c>
      <c r="J62" s="40">
        <v>26</v>
      </c>
      <c r="K62" s="41">
        <v>1.2135355892648775E-2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</row>
    <row r="63" spans="1:47" s="7" customFormat="1" ht="13.2">
      <c r="A63" s="39" t="s">
        <v>20</v>
      </c>
      <c r="B63" s="40">
        <v>125</v>
      </c>
      <c r="C63" s="41">
        <v>5.5456965394853591E-2</v>
      </c>
      <c r="D63" s="40">
        <v>79</v>
      </c>
      <c r="E63" s="41">
        <v>5.2614052614052609E-2</v>
      </c>
      <c r="F63" s="40">
        <v>82</v>
      </c>
      <c r="G63" s="41">
        <v>3.8452520515826497E-2</v>
      </c>
      <c r="H63" s="40">
        <v>78</v>
      </c>
      <c r="I63" s="41">
        <v>3.4158090650317489E-2</v>
      </c>
      <c r="J63" s="40">
        <v>105</v>
      </c>
      <c r="K63" s="41">
        <v>4.9008168028004666E-2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</row>
    <row r="64" spans="1:47" s="7" customFormat="1" ht="12.75" customHeight="1">
      <c r="A64" s="42" t="s">
        <v>25</v>
      </c>
      <c r="B64" s="40">
        <v>144</v>
      </c>
      <c r="C64" s="41">
        <v>6.3886424134871334E-2</v>
      </c>
      <c r="D64" s="40">
        <v>99.5</v>
      </c>
      <c r="E64" s="41">
        <v>6.6267066267066257E-2</v>
      </c>
      <c r="F64" s="40">
        <v>212.5</v>
      </c>
      <c r="G64" s="41">
        <v>9.9648300117233288E-2</v>
      </c>
      <c r="H64" s="40">
        <v>248.5</v>
      </c>
      <c r="I64" s="41">
        <v>0.10882417341799866</v>
      </c>
      <c r="J64" s="40">
        <v>202.5</v>
      </c>
      <c r="K64" s="41">
        <v>9.4515752625437571E-2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</row>
    <row r="65" spans="1:57" s="7" customFormat="1" ht="13.2">
      <c r="A65" s="39" t="s">
        <v>32</v>
      </c>
      <c r="B65" s="40">
        <v>42</v>
      </c>
      <c r="C65" s="41">
        <v>1.8633540372670808E-2</v>
      </c>
      <c r="D65" s="40">
        <v>20</v>
      </c>
      <c r="E65" s="41">
        <v>1.3320013320013318E-2</v>
      </c>
      <c r="F65" s="40">
        <v>17</v>
      </c>
      <c r="G65" s="41">
        <v>7.9718640093786632E-3</v>
      </c>
      <c r="H65" s="40">
        <v>9</v>
      </c>
      <c r="I65" s="41">
        <v>3.9413181519597105E-3</v>
      </c>
      <c r="J65" s="40">
        <v>12</v>
      </c>
      <c r="K65" s="41">
        <v>5.600933488914819E-3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</row>
    <row r="66" spans="1:57" s="7" customFormat="1" ht="13.2">
      <c r="A66" s="39" t="s">
        <v>30</v>
      </c>
      <c r="B66" s="40">
        <v>9</v>
      </c>
      <c r="C66" s="41">
        <v>3.9929015084294583E-3</v>
      </c>
      <c r="D66" s="40">
        <v>15</v>
      </c>
      <c r="E66" s="41">
        <v>9.9900099900099883E-3</v>
      </c>
      <c r="F66" s="40">
        <v>116</v>
      </c>
      <c r="G66" s="41">
        <v>5.4396248534583823E-2</v>
      </c>
      <c r="H66" s="40">
        <v>105</v>
      </c>
      <c r="I66" s="41">
        <v>4.598204510619662E-2</v>
      </c>
      <c r="J66" s="40">
        <v>92</v>
      </c>
      <c r="K66" s="41">
        <v>4.2940490081680278E-2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</row>
    <row r="67" spans="1:57" s="7" customFormat="1" ht="13.2">
      <c r="A67" s="39" t="s">
        <v>23</v>
      </c>
      <c r="B67" s="40">
        <v>7</v>
      </c>
      <c r="C67" s="41">
        <v>3.105590062111801E-3</v>
      </c>
      <c r="D67" s="40">
        <v>0</v>
      </c>
      <c r="E67" s="41">
        <v>0</v>
      </c>
      <c r="F67" s="40">
        <v>5</v>
      </c>
      <c r="G67" s="41">
        <v>2.3446658851113715E-3</v>
      </c>
      <c r="H67" s="40">
        <v>0</v>
      </c>
      <c r="I67" s="41">
        <v>0</v>
      </c>
      <c r="J67" s="40">
        <v>1</v>
      </c>
      <c r="K67" s="41">
        <v>4.6674445740956829E-4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</row>
    <row r="68" spans="1:57" s="7" customFormat="1" ht="13.2">
      <c r="A68" s="39" t="s">
        <v>22</v>
      </c>
      <c r="B68" s="40">
        <v>13</v>
      </c>
      <c r="C68" s="41">
        <v>5.7675244010647738E-3</v>
      </c>
      <c r="D68" s="40">
        <v>12</v>
      </c>
      <c r="E68" s="41">
        <v>7.9920079920079903E-3</v>
      </c>
      <c r="F68" s="40">
        <v>15</v>
      </c>
      <c r="G68" s="41">
        <v>7.0339976553341153E-3</v>
      </c>
      <c r="H68" s="40">
        <v>1</v>
      </c>
      <c r="I68" s="41">
        <v>4.3792423910663447E-4</v>
      </c>
      <c r="J68" s="40">
        <v>7</v>
      </c>
      <c r="K68" s="41">
        <v>3.2672112018669779E-3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</row>
    <row r="69" spans="1:57" s="7" customFormat="1" ht="13.8" thickBot="1">
      <c r="A69" s="39" t="s">
        <v>26</v>
      </c>
      <c r="B69" s="63">
        <v>2254</v>
      </c>
      <c r="C69" s="64">
        <v>0.99999999999999989</v>
      </c>
      <c r="D69" s="63">
        <v>1501.5000000000002</v>
      </c>
      <c r="E69" s="64">
        <v>0.99999999999999989</v>
      </c>
      <c r="F69" s="63">
        <v>2132.5</v>
      </c>
      <c r="G69" s="64">
        <v>0.99999999999999989</v>
      </c>
      <c r="H69" s="63">
        <v>2283.5000000000005</v>
      </c>
      <c r="I69" s="64">
        <v>1.0000000000000002</v>
      </c>
      <c r="J69" s="63">
        <v>2142.5</v>
      </c>
      <c r="K69" s="64">
        <v>1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</row>
    <row r="70" spans="1:57" s="7" customFormat="1" ht="13.2">
      <c r="A70" s="43"/>
      <c r="B70" s="44"/>
      <c r="C70" s="45"/>
      <c r="D70" s="46"/>
      <c r="E70" s="38"/>
      <c r="F70" s="46"/>
      <c r="G70" s="38"/>
      <c r="H70" s="38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</row>
    <row r="71" spans="1:57" s="7" customFormat="1" ht="13.2">
      <c r="A71" s="43"/>
      <c r="B71" s="44"/>
      <c r="C71" s="45"/>
      <c r="D71" s="46"/>
      <c r="E71" s="38"/>
      <c r="F71" s="46"/>
      <c r="G71" s="38"/>
      <c r="H71" s="3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</row>
    <row r="72" spans="1:57" s="7" customFormat="1" ht="13.2">
      <c r="A72" s="43"/>
      <c r="B72" s="44"/>
      <c r="C72" s="45"/>
      <c r="D72" s="46"/>
      <c r="E72" s="38"/>
      <c r="F72" s="46"/>
      <c r="G72" s="38"/>
      <c r="H72" s="3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</row>
    <row r="73" spans="1:57" s="7" customFormat="1" ht="13.2">
      <c r="A73" s="43"/>
      <c r="B73" s="44"/>
      <c r="C73" s="45"/>
      <c r="D73" s="46"/>
      <c r="E73" s="38"/>
      <c r="F73" s="46"/>
      <c r="G73" s="38"/>
      <c r="H73" s="3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</row>
    <row r="74" spans="1:57" s="7" customFormat="1" ht="13.2">
      <c r="A74" s="43"/>
      <c r="B74" s="44"/>
      <c r="C74" s="45"/>
      <c r="D74" s="46"/>
      <c r="E74" s="38"/>
      <c r="F74" s="46"/>
      <c r="G74" s="38"/>
      <c r="H74" s="3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</row>
    <row r="75" spans="1:57" s="7" customFormat="1" ht="13.2">
      <c r="A75" s="43"/>
      <c r="B75" s="44"/>
      <c r="C75" s="45"/>
      <c r="D75" s="46"/>
      <c r="E75" s="38"/>
      <c r="F75" s="46"/>
      <c r="G75" s="38"/>
      <c r="H75" s="3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</row>
    <row r="90" spans="1:52" ht="41.1" customHeight="1">
      <c r="A90" s="47"/>
      <c r="B90" s="88" t="s">
        <v>33</v>
      </c>
      <c r="C90" s="88"/>
      <c r="D90" s="88"/>
      <c r="E90" s="88"/>
      <c r="F90" s="88"/>
      <c r="G90" s="47"/>
      <c r="H90" s="48"/>
      <c r="I90" s="48"/>
    </row>
    <row r="91" spans="1:52" ht="12.6" thickBot="1"/>
    <row r="92" spans="1:52" s="7" customFormat="1" ht="13.8" thickBot="1">
      <c r="D92" s="49">
        <v>2019</v>
      </c>
      <c r="E92" s="49">
        <v>2020</v>
      </c>
      <c r="F92" s="49">
        <v>2021</v>
      </c>
      <c r="G92" s="49">
        <v>2022</v>
      </c>
      <c r="H92" s="49">
        <v>2023</v>
      </c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</row>
    <row r="93" spans="1:52" s="7" customFormat="1" ht="13.2">
      <c r="B93" s="39" t="s">
        <v>24</v>
      </c>
      <c r="C93" s="53"/>
      <c r="D93" s="102">
        <v>85</v>
      </c>
      <c r="E93" s="59">
        <v>56</v>
      </c>
      <c r="F93" s="59">
        <v>94</v>
      </c>
      <c r="G93" s="59">
        <v>99</v>
      </c>
      <c r="H93" s="59">
        <v>92</v>
      </c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</row>
    <row r="94" spans="1:52" s="7" customFormat="1" ht="13.2">
      <c r="B94" s="39" t="s">
        <v>21</v>
      </c>
      <c r="C94" s="52"/>
      <c r="D94" s="51">
        <v>17</v>
      </c>
      <c r="E94" s="59">
        <v>15</v>
      </c>
      <c r="F94" s="59">
        <v>20</v>
      </c>
      <c r="G94" s="59">
        <v>13</v>
      </c>
      <c r="H94" s="59">
        <v>22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</row>
    <row r="95" spans="1:52" s="7" customFormat="1" ht="13.2">
      <c r="B95" s="39" t="s">
        <v>39</v>
      </c>
      <c r="C95" s="52"/>
      <c r="D95" s="51">
        <v>88</v>
      </c>
      <c r="E95" s="59">
        <v>55</v>
      </c>
      <c r="F95" s="59">
        <v>59</v>
      </c>
      <c r="G95" s="59">
        <v>61</v>
      </c>
      <c r="H95" s="59">
        <v>52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</row>
    <row r="96" spans="1:52" s="7" customFormat="1" ht="13.2">
      <c r="B96" s="39" t="s">
        <v>20</v>
      </c>
      <c r="C96" s="52"/>
      <c r="D96" s="51">
        <v>117</v>
      </c>
      <c r="E96" s="59">
        <v>50</v>
      </c>
      <c r="F96" s="59">
        <v>97</v>
      </c>
      <c r="G96" s="59">
        <v>92</v>
      </c>
      <c r="H96" s="59">
        <v>81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</row>
    <row r="97" spans="2:63" s="7" customFormat="1" ht="12.75" customHeight="1">
      <c r="B97" s="42" t="s">
        <v>25</v>
      </c>
      <c r="C97" s="52"/>
      <c r="D97" s="51">
        <v>144</v>
      </c>
      <c r="E97" s="59">
        <v>89</v>
      </c>
      <c r="F97" s="59">
        <v>114</v>
      </c>
      <c r="G97" s="59">
        <v>108</v>
      </c>
      <c r="H97" s="59">
        <v>105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</row>
    <row r="98" spans="2:63" s="7" customFormat="1" ht="15" customHeight="1">
      <c r="B98" s="39" t="s">
        <v>30</v>
      </c>
      <c r="C98" s="52"/>
      <c r="D98" s="51">
        <v>87</v>
      </c>
      <c r="E98" s="59">
        <v>70</v>
      </c>
      <c r="F98" s="59">
        <v>87</v>
      </c>
      <c r="G98" s="59">
        <v>98</v>
      </c>
      <c r="H98" s="59">
        <v>102</v>
      </c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</row>
    <row r="99" spans="2:63" s="7" customFormat="1" ht="15" customHeight="1">
      <c r="B99" s="39" t="s">
        <v>23</v>
      </c>
      <c r="C99" s="52"/>
      <c r="D99" s="51">
        <v>40</v>
      </c>
      <c r="E99" s="59">
        <v>22</v>
      </c>
      <c r="F99" s="59">
        <v>37</v>
      </c>
      <c r="G99" s="59">
        <v>38</v>
      </c>
      <c r="H99" s="59">
        <v>23</v>
      </c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</row>
    <row r="100" spans="2:63" s="7" customFormat="1" ht="13.8" thickBot="1">
      <c r="B100" s="39" t="s">
        <v>22</v>
      </c>
      <c r="C100" s="53"/>
      <c r="D100" s="54">
        <v>5</v>
      </c>
      <c r="E100" s="60">
        <v>4</v>
      </c>
      <c r="F100" s="60">
        <v>6</v>
      </c>
      <c r="G100" s="60">
        <v>6</v>
      </c>
      <c r="H100" s="60">
        <v>9</v>
      </c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</row>
    <row r="103" spans="2:63" ht="18.75" customHeight="1">
      <c r="B103" s="88" t="s">
        <v>34</v>
      </c>
      <c r="C103" s="88"/>
      <c r="D103" s="88"/>
      <c r="E103" s="88"/>
      <c r="F103" s="88"/>
      <c r="BF103" s="5"/>
      <c r="BG103" s="5"/>
      <c r="BH103" s="5"/>
      <c r="BI103" s="5"/>
      <c r="BJ103" s="5"/>
      <c r="BK103" s="5"/>
    </row>
    <row r="104" spans="2:63">
      <c r="BF104" s="5"/>
      <c r="BG104" s="5"/>
      <c r="BH104" s="5"/>
      <c r="BI104" s="5"/>
      <c r="BJ104" s="5"/>
      <c r="BK104" s="5"/>
    </row>
    <row r="105" spans="2:63" ht="13.2">
      <c r="C105" s="61">
        <v>21.89</v>
      </c>
      <c r="D105" s="43" t="s">
        <v>35</v>
      </c>
      <c r="BF105" s="5"/>
      <c r="BG105" s="5"/>
      <c r="BH105" s="5"/>
      <c r="BI105" s="5"/>
      <c r="BJ105" s="5"/>
      <c r="BK105" s="5"/>
    </row>
    <row r="106" spans="2:63" ht="13.2">
      <c r="C106" s="55">
        <v>31.92</v>
      </c>
      <c r="D106" s="43" t="s">
        <v>36</v>
      </c>
      <c r="BF106" s="5"/>
      <c r="BG106" s="5"/>
      <c r="BH106" s="5"/>
      <c r="BI106" s="5"/>
      <c r="BJ106" s="5"/>
      <c r="BK106" s="5"/>
    </row>
  </sheetData>
  <mergeCells count="15">
    <mergeCell ref="D57:E57"/>
    <mergeCell ref="B90:F90"/>
    <mergeCell ref="I12:J12"/>
    <mergeCell ref="B103:F103"/>
    <mergeCell ref="B57:C57"/>
    <mergeCell ref="F57:G57"/>
    <mergeCell ref="H57:I57"/>
    <mergeCell ref="J57:K57"/>
    <mergeCell ref="A2:I2"/>
    <mergeCell ref="A3:I3"/>
    <mergeCell ref="A10:I10"/>
    <mergeCell ref="A55:I55"/>
    <mergeCell ref="B12:D12"/>
    <mergeCell ref="E12:G12"/>
    <mergeCell ref="A11:G11"/>
  </mergeCells>
  <phoneticPr fontId="3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3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Capitol Complex</vt:lpstr>
      <vt:lpstr>State Hospital</vt:lpstr>
      <vt:lpstr>'Capitol Complex'!Print_Area</vt:lpstr>
      <vt:lpstr>'State Hospital'!Print_Area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ADOA LAN</dc:creator>
  <cp:lastModifiedBy>Grace Doehring</cp:lastModifiedBy>
  <cp:lastPrinted>2010-08-25T21:14:46Z</cp:lastPrinted>
  <dcterms:created xsi:type="dcterms:W3CDTF">2001-07-30T22:19:58Z</dcterms:created>
  <dcterms:modified xsi:type="dcterms:W3CDTF">2023-07-13T17:56:40Z</dcterms:modified>
</cp:coreProperties>
</file>