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75" yWindow="945" windowWidth="13485" windowHeight="11640" activeTab="0"/>
  </bookViews>
  <sheets>
    <sheet name="Parks" sheetId="1" r:id="rId1"/>
    <sheet name="Parks at site 18" sheetId="2" r:id="rId2"/>
  </sheets>
  <definedNames>
    <definedName name="_xlnm.Print_Area" localSheetId="0">'Parks'!$A$1:$I$106</definedName>
    <definedName name="_xlnm.Print_Area" localSheetId="1">'Parks at site 18'!$A$1:$I$101</definedName>
  </definedNames>
  <calcPr fullCalcOnLoad="1"/>
</workbook>
</file>

<file path=xl/sharedStrings.xml><?xml version="1.0" encoding="utf-8"?>
<sst xmlns="http://schemas.openxmlformats.org/spreadsheetml/2006/main" count="123" uniqueCount="40">
  <si>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</si>
  <si>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</si>
  <si>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</si>
  <si>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</si>
  <si>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</si>
  <si>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</si>
  <si>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</si>
  <si>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</si>
  <si>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</si>
  <si>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</si>
  <si>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</si>
  <si>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</si>
  <si>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</si>
  <si>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</si>
  <si>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</si>
  <si>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</si>
  <si>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</si>
  <si>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</si>
  <si>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</si>
  <si>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</si>
  <si>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</si>
  <si>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</si>
  <si>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</si>
  <si>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</si>
  <si>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</si>
  <si>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</si>
  <si>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</si>
  <si>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</si>
  <si>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State Parks - Capitol Complex</t>
  </si>
  <si>
    <t>YES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</si>
  <si>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</si>
  <si>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</si>
  <si>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</si>
  <si>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</si>
  <si>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</si>
  <si>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</si>
  <si>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</si>
  <si>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</si>
  <si>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State Parks - N. 23rd Avenue (Site 18)</t>
  </si>
  <si>
    <t>N/A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</si>
</sst>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9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.2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theme="1"/>
      <name val="Times New Roman"/>
      <family val="2"/>
    </font>
    <font>
      <sz val="12"/>
      <color theme="1"/>
      <name val="Calibri"/>
      <family val="2"/>
    </font>
    <font>
      <sz val="11"/>
      <color theme="0"/>
      <name val="Times New Roman"/>
      <family val="2"/>
    </font>
    <font>
      <sz val="12"/>
      <color theme="0"/>
      <name val="Calibri"/>
      <family val="2"/>
    </font>
    <font>
      <sz val="11"/>
      <color rgb="FF9C0006"/>
      <name val="Times New Roman"/>
      <family val="2"/>
    </font>
    <font>
      <sz val="12"/>
      <color rgb="FF9C0006"/>
      <name val="Calibri"/>
      <family val="2"/>
    </font>
    <font>
      <b/>
      <sz val="11"/>
      <color rgb="FFFA7D00"/>
      <name val="Times New Roman"/>
      <family val="2"/>
    </font>
    <font>
      <b/>
      <sz val="12"/>
      <color rgb="FFFA7D00"/>
      <name val="Calibri"/>
      <family val="2"/>
    </font>
    <font>
      <b/>
      <sz val="11"/>
      <color theme="0"/>
      <name val="Times New Roman"/>
      <family val="2"/>
    </font>
    <font>
      <b/>
      <sz val="12"/>
      <color theme="0"/>
      <name val="Calibri"/>
      <family val="2"/>
    </font>
    <font>
      <i/>
      <sz val="11"/>
      <color rgb="FF7F7F7F"/>
      <name val="Times New Roman"/>
      <family val="2"/>
    </font>
    <font>
      <i/>
      <sz val="12"/>
      <color rgb="FF7F7F7F"/>
      <name val="Calibri"/>
      <family val="2"/>
    </font>
    <font>
      <sz val="11"/>
      <color rgb="FF006100"/>
      <name val="Times New Roman"/>
      <family val="2"/>
    </font>
    <font>
      <sz val="12"/>
      <color rgb="FF006100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11"/>
      <color rgb="FF3F3F76"/>
      <name val="Times New Roman"/>
      <family val="2"/>
    </font>
    <font>
      <sz val="12"/>
      <color rgb="FF3F3F76"/>
      <name val="Calibri"/>
      <family val="2"/>
    </font>
    <font>
      <sz val="11"/>
      <color rgb="FFFA7D00"/>
      <name val="Times New Roman"/>
      <family val="2"/>
    </font>
    <font>
      <sz val="12"/>
      <color rgb="FFFA7D00"/>
      <name val="Calibri"/>
      <family val="2"/>
    </font>
    <font>
      <sz val="11"/>
      <color rgb="FF9C6500"/>
      <name val="Times New Roman"/>
      <family val="2"/>
    </font>
    <font>
      <sz val="12"/>
      <color rgb="FF9C5700"/>
      <name val="Calibri"/>
      <family val="2"/>
    </font>
    <font>
      <b/>
      <sz val="11"/>
      <color rgb="FF3F3F3F"/>
      <name val="Times New Roman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Times New Roman"/>
      <family val="2"/>
    </font>
    <font>
      <b/>
      <sz val="12"/>
      <color theme="1"/>
      <name val="Calibri"/>
      <family val="2"/>
    </font>
    <font>
      <sz val="11"/>
      <color rgb="FFFF0000"/>
      <name val="Times New Roman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3" fillId="2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4" borderId="0" applyNumberFormat="0" applyBorder="0" applyAlignment="0" applyProtection="0"/>
    <xf numFmtId="0" fontId="63" fillId="4" borderId="0" applyNumberFormat="0" applyBorder="0" applyAlignment="0" applyProtection="0"/>
    <xf numFmtId="0" fontId="62" fillId="5" borderId="0" applyNumberFormat="0" applyBorder="0" applyAlignment="0" applyProtection="0"/>
    <xf numFmtId="0" fontId="63" fillId="5" borderId="0" applyNumberFormat="0" applyBorder="0" applyAlignment="0" applyProtection="0"/>
    <xf numFmtId="0" fontId="62" fillId="6" borderId="0" applyNumberFormat="0" applyBorder="0" applyAlignment="0" applyProtection="0"/>
    <xf numFmtId="0" fontId="63" fillId="6" borderId="0" applyNumberFormat="0" applyBorder="0" applyAlignment="0" applyProtection="0"/>
    <xf numFmtId="0" fontId="62" fillId="7" borderId="0" applyNumberFormat="0" applyBorder="0" applyAlignment="0" applyProtection="0"/>
    <xf numFmtId="0" fontId="63" fillId="7" borderId="0" applyNumberFormat="0" applyBorder="0" applyAlignment="0" applyProtection="0"/>
    <xf numFmtId="0" fontId="62" fillId="8" borderId="0" applyNumberFormat="0" applyBorder="0" applyAlignment="0" applyProtection="0"/>
    <xf numFmtId="0" fontId="63" fillId="8" borderId="0" applyNumberFormat="0" applyBorder="0" applyAlignment="0" applyProtection="0"/>
    <xf numFmtId="0" fontId="62" fillId="9" borderId="0" applyNumberFormat="0" applyBorder="0" applyAlignment="0" applyProtection="0"/>
    <xf numFmtId="0" fontId="63" fillId="9" borderId="0" applyNumberFormat="0" applyBorder="0" applyAlignment="0" applyProtection="0"/>
    <xf numFmtId="0" fontId="62" fillId="10" borderId="0" applyNumberFormat="0" applyBorder="0" applyAlignment="0" applyProtection="0"/>
    <xf numFmtId="0" fontId="63" fillId="10" borderId="0" applyNumberFormat="0" applyBorder="0" applyAlignment="0" applyProtection="0"/>
    <xf numFmtId="0" fontId="62" fillId="11" borderId="0" applyNumberFormat="0" applyBorder="0" applyAlignment="0" applyProtection="0"/>
    <xf numFmtId="0" fontId="63" fillId="11" borderId="0" applyNumberFormat="0" applyBorder="0" applyAlignment="0" applyProtection="0"/>
    <xf numFmtId="0" fontId="62" fillId="12" borderId="0" applyNumberFormat="0" applyBorder="0" applyAlignment="0" applyProtection="0"/>
    <xf numFmtId="0" fontId="63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3" fillId="14" borderId="0" applyNumberFormat="0" applyBorder="0" applyAlignment="0" applyProtection="0"/>
    <xf numFmtId="0" fontId="64" fillId="15" borderId="0" applyNumberFormat="0" applyBorder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63" fillId="16" borderId="0" applyNumberFormat="0" applyBorder="0" applyAlignment="0" applyProtection="0"/>
    <xf numFmtId="0" fontId="64" fillId="17" borderId="0" applyNumberFormat="0" applyBorder="0" applyAlignment="0" applyProtection="0"/>
    <xf numFmtId="0" fontId="63" fillId="17" borderId="0" applyNumberFormat="0" applyBorder="0" applyAlignment="0" applyProtection="0"/>
    <xf numFmtId="0" fontId="64" fillId="18" borderId="0" applyNumberFormat="0" applyBorder="0" applyAlignment="0" applyProtection="0"/>
    <xf numFmtId="0" fontId="63" fillId="18" borderId="0" applyNumberFormat="0" applyBorder="0" applyAlignment="0" applyProtection="0"/>
    <xf numFmtId="0" fontId="64" fillId="19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0" borderId="0" applyNumberFormat="0" applyBorder="0" applyAlignment="0" applyProtection="0"/>
    <xf numFmtId="0" fontId="64" fillId="21" borderId="0" applyNumberFormat="0" applyBorder="0" applyAlignment="0" applyProtection="0"/>
    <xf numFmtId="0" fontId="65" fillId="21" borderId="0" applyNumberFormat="0" applyBorder="0" applyAlignment="0" applyProtection="0"/>
    <xf numFmtId="0" fontId="64" fillId="22" borderId="0" applyNumberFormat="0" applyBorder="0" applyAlignment="0" applyProtection="0"/>
    <xf numFmtId="0" fontId="65" fillId="22" borderId="0" applyNumberFormat="0" applyBorder="0" applyAlignment="0" applyProtection="0"/>
    <xf numFmtId="0" fontId="64" fillId="23" borderId="0" applyNumberFormat="0" applyBorder="0" applyAlignment="0" applyProtection="0"/>
    <xf numFmtId="0" fontId="65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1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87" fillId="31" borderId="0" applyNumberFormat="0" applyBorder="0" applyAlignment="0" applyProtection="0"/>
    <xf numFmtId="0" fontId="63" fillId="0" borderId="0">
      <alignment/>
      <protection/>
    </xf>
    <xf numFmtId="0" fontId="0" fillId="32" borderId="7" applyNumberFormat="0" applyFont="0" applyAlignment="0" applyProtection="0"/>
    <xf numFmtId="0" fontId="63" fillId="32" borderId="7" applyNumberFormat="0" applyFont="0" applyAlignment="0" applyProtection="0"/>
    <xf numFmtId="0" fontId="88" fillId="27" borderId="8" applyNumberForma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1" fillId="0" borderId="0" xfId="99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9" fontId="4" fillId="0" borderId="12" xfId="99" applyFont="1" applyBorder="1" applyAlignment="1">
      <alignment/>
    </xf>
    <xf numFmtId="9" fontId="18" fillId="0" borderId="12" xfId="99" applyFont="1" applyBorder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2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99" applyNumberFormat="1" applyFont="1" applyBorder="1" applyAlignment="1">
      <alignment horizontal="center"/>
    </xf>
    <xf numFmtId="167" fontId="4" fillId="0" borderId="21" xfId="99" applyNumberFormat="1" applyFont="1" applyBorder="1" applyAlignment="1">
      <alignment horizontal="center"/>
    </xf>
    <xf numFmtId="167" fontId="4" fillId="0" borderId="22" xfId="99" applyNumberFormat="1" applyFont="1" applyBorder="1" applyAlignment="1">
      <alignment horizontal="center"/>
    </xf>
    <xf numFmtId="9" fontId="4" fillId="0" borderId="0" xfId="99" applyFont="1" applyBorder="1" applyAlignment="1">
      <alignment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8" fillId="0" borderId="19" xfId="0" applyFont="1" applyBorder="1" applyAlignment="1">
      <alignment horizontal="center"/>
    </xf>
    <xf numFmtId="9" fontId="18" fillId="0" borderId="0" xfId="99" applyFont="1" applyBorder="1" applyAlignment="1">
      <alignment/>
    </xf>
    <xf numFmtId="0" fontId="18" fillId="0" borderId="21" xfId="0" applyFont="1" applyBorder="1" applyAlignment="1">
      <alignment horizontal="center"/>
    </xf>
    <xf numFmtId="2" fontId="22" fillId="0" borderId="0" xfId="0" applyNumberFormat="1" applyFont="1" applyAlignment="1">
      <alignment/>
    </xf>
    <xf numFmtId="0" fontId="18" fillId="0" borderId="0" xfId="0" applyFont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13" fillId="0" borderId="0" xfId="0" applyNumberFormat="1" applyFont="1" applyAlignment="1">
      <alignment/>
    </xf>
    <xf numFmtId="0" fontId="24" fillId="0" borderId="0" xfId="0" applyFont="1" applyAlignment="1">
      <alignment/>
    </xf>
    <xf numFmtId="0" fontId="17" fillId="0" borderId="2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3" fontId="17" fillId="0" borderId="24" xfId="69" applyNumberFormat="1" applyFont="1" applyBorder="1" applyAlignment="1">
      <alignment/>
    </xf>
    <xf numFmtId="167" fontId="17" fillId="0" borderId="25" xfId="99" applyNumberFormat="1" applyFont="1" applyBorder="1" applyAlignment="1">
      <alignment/>
    </xf>
    <xf numFmtId="167" fontId="24" fillId="0" borderId="0" xfId="0" applyNumberFormat="1" applyFont="1" applyBorder="1" applyAlignment="1">
      <alignment/>
    </xf>
    <xf numFmtId="0" fontId="17" fillId="0" borderId="26" xfId="0" applyFont="1" applyBorder="1" applyAlignment="1">
      <alignment/>
    </xf>
    <xf numFmtId="3" fontId="17" fillId="0" borderId="27" xfId="69" applyNumberFormat="1" applyFont="1" applyBorder="1" applyAlignment="1">
      <alignment/>
    </xf>
    <xf numFmtId="167" fontId="17" fillId="0" borderId="22" xfId="99" applyNumberFormat="1" applyFont="1" applyBorder="1" applyAlignment="1">
      <alignment/>
    </xf>
    <xf numFmtId="0" fontId="17" fillId="0" borderId="26" xfId="0" applyFont="1" applyBorder="1" applyAlignment="1">
      <alignment wrapText="1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67" fontId="17" fillId="0" borderId="0" xfId="99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0" fontId="2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7" fillId="0" borderId="10" xfId="0" applyFont="1" applyBorder="1" applyAlignment="1">
      <alignment horizontal="center"/>
    </xf>
    <xf numFmtId="1" fontId="17" fillId="0" borderId="28" xfId="99" applyNumberFormat="1" applyFont="1" applyBorder="1" applyAlignment="1">
      <alignment/>
    </xf>
    <xf numFmtId="1" fontId="17" fillId="0" borderId="29" xfId="99" applyNumberFormat="1" applyFont="1" applyBorder="1" applyAlignment="1">
      <alignment horizontal="center"/>
    </xf>
    <xf numFmtId="1" fontId="17" fillId="0" borderId="30" xfId="99" applyNumberFormat="1" applyFont="1" applyBorder="1" applyAlignment="1">
      <alignment horizontal="center"/>
    </xf>
    <xf numFmtId="1" fontId="24" fillId="0" borderId="0" xfId="69" applyNumberFormat="1" applyFont="1" applyBorder="1" applyAlignment="1">
      <alignment/>
    </xf>
    <xf numFmtId="1" fontId="17" fillId="0" borderId="31" xfId="99" applyNumberFormat="1" applyFont="1" applyBorder="1" applyAlignment="1">
      <alignment/>
    </xf>
    <xf numFmtId="1" fontId="17" fillId="0" borderId="32" xfId="99" applyNumberFormat="1" applyFont="1" applyBorder="1" applyAlignment="1">
      <alignment horizontal="center"/>
    </xf>
    <xf numFmtId="1" fontId="17" fillId="0" borderId="33" xfId="99" applyNumberFormat="1" applyFont="1" applyBorder="1" applyAlignment="1">
      <alignment horizontal="center"/>
    </xf>
    <xf numFmtId="0" fontId="24" fillId="0" borderId="0" xfId="0" applyFont="1" applyAlignment="1">
      <alignment/>
    </xf>
    <xf numFmtId="1" fontId="17" fillId="0" borderId="18" xfId="99" applyNumberFormat="1" applyFont="1" applyBorder="1" applyAlignment="1">
      <alignment horizontal="center"/>
    </xf>
    <xf numFmtId="1" fontId="17" fillId="0" borderId="34" xfId="99" applyNumberFormat="1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3" fontId="17" fillId="0" borderId="35" xfId="0" applyNumberFormat="1" applyFont="1" applyBorder="1" applyAlignment="1">
      <alignment/>
    </xf>
    <xf numFmtId="167" fontId="17" fillId="0" borderId="36" xfId="99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21" fillId="0" borderId="38" xfId="0" applyFont="1" applyBorder="1" applyAlignment="1">
      <alignment/>
    </xf>
    <xf numFmtId="0" fontId="21" fillId="0" borderId="39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17" fillId="0" borderId="37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0" xfId="99" applyNumberFormat="1" applyFont="1" applyAlignment="1">
      <alignment horizontal="center"/>
    </xf>
    <xf numFmtId="167" fontId="18" fillId="0" borderId="0" xfId="99" applyNumberFormat="1" applyFont="1" applyAlignment="1">
      <alignment horizontal="center"/>
    </xf>
    <xf numFmtId="167" fontId="4" fillId="0" borderId="40" xfId="99" applyNumberFormat="1" applyFont="1" applyBorder="1" applyAlignment="1">
      <alignment horizontal="center"/>
    </xf>
    <xf numFmtId="167" fontId="4" fillId="0" borderId="41" xfId="99" applyNumberFormat="1" applyFont="1" applyBorder="1" applyAlignment="1">
      <alignment horizontal="center"/>
    </xf>
    <xf numFmtId="167" fontId="4" fillId="0" borderId="42" xfId="99" applyNumberFormat="1" applyFont="1" applyBorder="1" applyAlignment="1">
      <alignment horizontal="center"/>
    </xf>
    <xf numFmtId="167" fontId="18" fillId="0" borderId="23" xfId="99" applyNumberFormat="1" applyFont="1" applyBorder="1" applyAlignment="1">
      <alignment horizontal="center"/>
    </xf>
    <xf numFmtId="167" fontId="18" fillId="0" borderId="15" xfId="99" applyNumberFormat="1" applyFont="1" applyBorder="1" applyAlignment="1">
      <alignment horizontal="center"/>
    </xf>
    <xf numFmtId="167" fontId="18" fillId="0" borderId="16" xfId="99" applyNumberFormat="1" applyFont="1" applyBorder="1" applyAlignment="1">
      <alignment horizontal="center"/>
    </xf>
    <xf numFmtId="167" fontId="18" fillId="0" borderId="43" xfId="99" applyNumberFormat="1" applyFont="1" applyBorder="1" applyAlignment="1">
      <alignment horizontal="center"/>
    </xf>
    <xf numFmtId="0" fontId="21" fillId="0" borderId="0" xfId="0" applyFont="1" applyAlignment="1">
      <alignment/>
    </xf>
    <xf numFmtId="167" fontId="4" fillId="0" borderId="44" xfId="99" applyNumberFormat="1" applyFont="1" applyBorder="1" applyAlignment="1">
      <alignment horizontal="center"/>
    </xf>
    <xf numFmtId="167" fontId="4" fillId="0" borderId="45" xfId="99" applyNumberFormat="1" applyFont="1" applyBorder="1" applyAlignment="1">
      <alignment horizontal="center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2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5"/>
          <c:w val="0.9465"/>
          <c:h val="0.8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Parks!$B$57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Parks!$A$60:$A$68</c:f>
              <c:strCache/>
            </c:strRef>
          </c:cat>
          <c:val>
            <c:numRef>
              <c:f>Parks!$C$60:$C$68</c:f>
              <c:numCache/>
            </c:numRef>
          </c:val>
        </c:ser>
        <c:ser>
          <c:idx val="2"/>
          <c:order val="1"/>
          <c:tx>
            <c:strRef>
              <c:f>Parks!$D$57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Parks!$A$60:$A$68</c:f>
              <c:strCache/>
            </c:strRef>
          </c:cat>
          <c:val>
            <c:numRef>
              <c:f>Parks!$E$60:$E$68</c:f>
              <c:numCache/>
            </c:numRef>
          </c:val>
        </c:ser>
        <c:ser>
          <c:idx val="3"/>
          <c:order val="2"/>
          <c:tx>
            <c:strRef>
              <c:f>Parks!$F$57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Parks!$A$60:$A$68</c:f>
              <c:strCache/>
            </c:strRef>
          </c:cat>
          <c:val>
            <c:numRef>
              <c:f>Parks!$G$60:$G$68</c:f>
              <c:numCache/>
            </c:numRef>
          </c:val>
        </c:ser>
        <c:ser>
          <c:idx val="4"/>
          <c:order val="3"/>
          <c:tx>
            <c:strRef>
              <c:f>Parks!$H$57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Parks!$A$60:$A$68</c:f>
              <c:strCache/>
            </c:strRef>
          </c:cat>
          <c:val>
            <c:numRef>
              <c:f>Parks!$I$60:$I$68</c:f>
              <c:numCache/>
            </c:numRef>
          </c:val>
        </c:ser>
        <c:ser>
          <c:idx val="1"/>
          <c:order val="4"/>
          <c:tx>
            <c:strRef>
              <c:f>Parks!$J$57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Parks!$A$60:$A$68</c:f>
              <c:strCache/>
            </c:strRef>
          </c:cat>
          <c:val>
            <c:numRef>
              <c:f>Parks!$K$60:$K$68</c:f>
              <c:numCache/>
            </c:numRef>
          </c:val>
        </c:ser>
        <c:axId val="25246910"/>
        <c:axId val="25895599"/>
      </c:barChart>
      <c:catAx>
        <c:axId val="2524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895599"/>
        <c:crosses val="autoZero"/>
        <c:auto val="1"/>
        <c:lblOffset val="100"/>
        <c:tickLblSkip val="1"/>
        <c:noMultiLvlLbl val="0"/>
      </c:catAx>
      <c:valAx>
        <c:axId val="25895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5246910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15"/>
          <c:y val="0.92225"/>
          <c:w val="0.4587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09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8525"/>
          <c:w val="0.963"/>
          <c:h val="0.81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Parks!$A$14:$A$22</c:f>
              <c:numCache/>
            </c:numRef>
          </c:cat>
          <c:val>
            <c:numRef>
              <c:f>Parks!$B$14:$B$22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Parks!$A$14:$A$22</c:f>
              <c:numCache/>
            </c:numRef>
          </c:cat>
          <c:val>
            <c:numRef>
              <c:f>Parks!$C$14:$C$22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Parks!$A$14:$A$22</c:f>
              <c:numCache/>
            </c:numRef>
          </c:cat>
          <c:val>
            <c:numRef>
              <c:f>Parks!$I$14:$I$22</c:f>
              <c:numCache/>
            </c:numRef>
          </c:val>
          <c:smooth val="0"/>
        </c:ser>
        <c:marker val="1"/>
        <c:axId val="31733800"/>
        <c:axId val="17168745"/>
      </c:lineChart>
      <c:catAx>
        <c:axId val="31733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7168745"/>
        <c:crosses val="autoZero"/>
        <c:auto val="1"/>
        <c:lblOffset val="100"/>
        <c:tickLblSkip val="1"/>
        <c:noMultiLvlLbl val="0"/>
      </c:catAx>
      <c:valAx>
        <c:axId val="1716874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173380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9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8275"/>
          <c:w val="0.96125"/>
          <c:h val="0.82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Parks!$A$14:$A$22</c:f>
              <c:numCache/>
            </c:numRef>
          </c:cat>
          <c:val>
            <c:numRef>
              <c:f>Parks!$E$14:$E$22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Parks!$A$14:$A$22</c:f>
              <c:numCache/>
            </c:numRef>
          </c:cat>
          <c:val>
            <c:numRef>
              <c:f>Parks!$F$14:$F$22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Parks!$A$14:$A$22</c:f>
              <c:numCache/>
            </c:numRef>
          </c:cat>
          <c:val>
            <c:numRef>
              <c:f>Parks!$J$14:$J$22</c:f>
              <c:numCache/>
            </c:numRef>
          </c:val>
          <c:smooth val="0"/>
        </c:ser>
        <c:marker val="1"/>
        <c:axId val="20300978"/>
        <c:axId val="48491075"/>
      </c:lineChart>
      <c:catAx>
        <c:axId val="20300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8491075"/>
        <c:crosses val="autoZero"/>
        <c:auto val="1"/>
        <c:lblOffset val="100"/>
        <c:tickLblSkip val="1"/>
        <c:noMultiLvlLbl val="0"/>
      </c:catAx>
      <c:valAx>
        <c:axId val="4849107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030097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6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15"/>
          <c:w val="0.9475"/>
          <c:h val="0.82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'Parks at site 18'!$B$52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'Parks at site 18'!$A$55:$A$63</c:f>
              <c:strCache/>
            </c:strRef>
          </c:cat>
          <c:val>
            <c:numRef>
              <c:f>'Parks at site 18'!$C$55:$C$63</c:f>
              <c:numCache/>
            </c:numRef>
          </c:val>
        </c:ser>
        <c:ser>
          <c:idx val="0"/>
          <c:order val="1"/>
          <c:tx>
            <c:strRef>
              <c:f>'Parks at site 18'!$D$52:$E$52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'Parks at site 18'!$A$55:$A$63</c:f>
              <c:strCache/>
            </c:strRef>
          </c:cat>
          <c:val>
            <c:numRef>
              <c:f>'Parks at site 18'!$E$55:$E$63</c:f>
              <c:numCache/>
            </c:numRef>
          </c:val>
        </c:ser>
        <c:ser>
          <c:idx val="2"/>
          <c:order val="2"/>
          <c:tx>
            <c:strRef>
              <c:f>'Parks at site 18'!$F$52:$G$52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'Parks at site 18'!$A$55:$A$63</c:f>
              <c:strCache/>
            </c:strRef>
          </c:cat>
          <c:val>
            <c:numRef>
              <c:f>'Parks at site 18'!$G$55:$G$63</c:f>
              <c:numCache/>
            </c:numRef>
          </c:val>
        </c:ser>
        <c:ser>
          <c:idx val="3"/>
          <c:order val="3"/>
          <c:tx>
            <c:strRef>
              <c:f>'Parks at site 18'!$I$52:$J$52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'Parks at site 18'!$A$55:$A$63</c:f>
              <c:strCache/>
            </c:strRef>
          </c:cat>
          <c:val>
            <c:numRef>
              <c:f>'Parks at site 18'!$J$55:$J$63</c:f>
              <c:numCache/>
            </c:numRef>
          </c:val>
        </c:ser>
        <c:axId val="33766492"/>
        <c:axId val="35462973"/>
      </c:barChart>
      <c:catAx>
        <c:axId val="3376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462973"/>
        <c:crosses val="autoZero"/>
        <c:auto val="1"/>
        <c:lblOffset val="100"/>
        <c:tickLblSkip val="1"/>
        <c:noMultiLvlLbl val="0"/>
      </c:catAx>
      <c:valAx>
        <c:axId val="35462973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3766492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225"/>
          <c:y val="0.92225"/>
          <c:w val="0.329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09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8575"/>
          <c:w val="0.96225"/>
          <c:h val="0.81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'Parks at site 18'!$A$14:$A$17</c:f>
              <c:numCache/>
            </c:numRef>
          </c:cat>
          <c:val>
            <c:numRef>
              <c:f>'Parks at site 18'!$B$14:$B$17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'Parks at site 18'!$A$14:$A$17</c:f>
              <c:numCache/>
            </c:numRef>
          </c:cat>
          <c:val>
            <c:numRef>
              <c:f>'Parks at site 18'!$C$14:$C$17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'Parks at site 18'!$A$14:$A$17</c:f>
              <c:numCache/>
            </c:numRef>
          </c:cat>
          <c:val>
            <c:numRef>
              <c:f>'Parks at site 18'!$J$14:$J$17</c:f>
              <c:numCache/>
            </c:numRef>
          </c:val>
          <c:smooth val="0"/>
        </c:ser>
        <c:marker val="1"/>
        <c:axId val="50731302"/>
        <c:axId val="53928535"/>
      </c:lineChart>
      <c:catAx>
        <c:axId val="5073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3928535"/>
        <c:crosses val="autoZero"/>
        <c:auto val="1"/>
        <c:lblOffset val="100"/>
        <c:tickLblSkip val="1"/>
        <c:noMultiLvlLbl val="0"/>
      </c:catAx>
      <c:valAx>
        <c:axId val="5392853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73130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9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825"/>
          <c:w val="0.96025"/>
          <c:h val="0.831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'Parks at site 18'!$A$14:$A$17</c:f>
              <c:numCache/>
            </c:numRef>
          </c:cat>
          <c:val>
            <c:numRef>
              <c:f>'Parks at site 18'!$E$14:$E$17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'Parks at site 18'!$A$14:$A$17</c:f>
              <c:numCache/>
            </c:numRef>
          </c:cat>
          <c:val>
            <c:numRef>
              <c:f>'Parks at site 18'!$F$14:$F$17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'Parks at site 18'!$A$14:$A$17</c:f>
              <c:numCache/>
            </c:numRef>
          </c:cat>
          <c:val>
            <c:numRef>
              <c:f>'Parks at site 18'!$K$14:$K$17</c:f>
              <c:numCache/>
            </c:numRef>
          </c:val>
          <c:smooth val="0"/>
        </c:ser>
        <c:marker val="1"/>
        <c:axId val="15594768"/>
        <c:axId val="6135185"/>
      </c:lineChart>
      <c:catAx>
        <c:axId val="15594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135185"/>
        <c:crosses val="autoZero"/>
        <c:auto val="1"/>
        <c:lblOffset val="100"/>
        <c:tickLblSkip val="1"/>
        <c:noMultiLvlLbl val="0"/>
      </c:catAx>
      <c:valAx>
        <c:axId val="613518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559476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6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</cdr:x>
      <cdr:y>0.507</cdr:y>
    </cdr:from>
    <cdr:to>
      <cdr:x>0.99175</cdr:x>
      <cdr:y>0.763</cdr:y>
    </cdr:to>
    <cdr:sp>
      <cdr:nvSpPr>
        <cdr:cNvPr id="1" name="AutoShape 10"/>
        <cdr:cNvSpPr>
          <a:spLocks/>
        </cdr:cNvSpPr>
      </cdr:nvSpPr>
      <cdr:spPr>
        <a:xfrm>
          <a:off x="7077075" y="1219200"/>
          <a:ext cx="314325" cy="6191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</cdr:x>
      <cdr:y>0.16525</cdr:y>
    </cdr:from>
    <cdr:to>
      <cdr:x>0.99975</cdr:x>
      <cdr:y>0.39825</cdr:y>
    </cdr:to>
    <cdr:sp>
      <cdr:nvSpPr>
        <cdr:cNvPr id="1" name="AutoShape 14"/>
        <cdr:cNvSpPr>
          <a:spLocks/>
        </cdr:cNvSpPr>
      </cdr:nvSpPr>
      <cdr:spPr>
        <a:xfrm>
          <a:off x="5648325" y="361950"/>
          <a:ext cx="266700" cy="514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</cdr:x>
      <cdr:y>0.16325</cdr:y>
    </cdr:from>
    <cdr:to>
      <cdr:x>0.99875</cdr:x>
      <cdr:y>0.4125</cdr:y>
    </cdr:to>
    <cdr:sp>
      <cdr:nvSpPr>
        <cdr:cNvPr id="1" name="AutoShape 1031"/>
        <cdr:cNvSpPr>
          <a:spLocks/>
        </cdr:cNvSpPr>
      </cdr:nvSpPr>
      <cdr:spPr>
        <a:xfrm>
          <a:off x="5629275" y="371475"/>
          <a:ext cx="276225" cy="5715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438150</xdr:colOff>
      <xdr:row>85</xdr:row>
      <xdr:rowOff>95250</xdr:rowOff>
    </xdr:to>
    <xdr:graphicFrame>
      <xdr:nvGraphicFramePr>
        <xdr:cNvPr id="1" name="Chart 1"/>
        <xdr:cNvGraphicFramePr/>
      </xdr:nvGraphicFramePr>
      <xdr:xfrm>
        <a:off x="0" y="11811000"/>
        <a:ext cx="74580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22</xdr:row>
      <xdr:rowOff>104775</xdr:rowOff>
    </xdr:from>
    <xdr:to>
      <xdr:col>6</xdr:col>
      <xdr:colOff>609600</xdr:colOff>
      <xdr:row>37</xdr:row>
      <xdr:rowOff>38100</xdr:rowOff>
    </xdr:to>
    <xdr:graphicFrame>
      <xdr:nvGraphicFramePr>
        <xdr:cNvPr id="2" name="Chart 2"/>
        <xdr:cNvGraphicFramePr/>
      </xdr:nvGraphicFramePr>
      <xdr:xfrm>
        <a:off x="66675" y="432435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37</xdr:row>
      <xdr:rowOff>142875</xdr:rowOff>
    </xdr:from>
    <xdr:to>
      <xdr:col>6</xdr:col>
      <xdr:colOff>581025</xdr:colOff>
      <xdr:row>52</xdr:row>
      <xdr:rowOff>142875</xdr:rowOff>
    </xdr:to>
    <xdr:graphicFrame>
      <xdr:nvGraphicFramePr>
        <xdr:cNvPr id="3" name="Chart 15"/>
        <xdr:cNvGraphicFramePr/>
      </xdr:nvGraphicFramePr>
      <xdr:xfrm>
        <a:off x="47625" y="6648450"/>
        <a:ext cx="5915025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113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154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790575</xdr:colOff>
      <xdr:row>22</xdr:row>
      <xdr:rowOff>66675</xdr:rowOff>
    </xdr:from>
    <xdr:to>
      <xdr:col>8</xdr:col>
      <xdr:colOff>438150</xdr:colOff>
      <xdr:row>27</xdr:row>
      <xdr:rowOff>19050</xdr:rowOff>
    </xdr:to>
    <xdr:sp>
      <xdr:nvSpPr>
        <xdr:cNvPr id="5" name="AutoShape 40"/>
        <xdr:cNvSpPr>
          <a:spLocks/>
        </xdr:cNvSpPr>
      </xdr:nvSpPr>
      <xdr:spPr>
        <a:xfrm>
          <a:off x="6172200" y="4286250"/>
          <a:ext cx="1285875" cy="714375"/>
        </a:xfrm>
        <a:prstGeom prst="borderCallout1">
          <a:avLst>
            <a:gd name="adj1" fmla="val -293347"/>
            <a:gd name="adj2" fmla="val -33504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742950</xdr:colOff>
      <xdr:row>38</xdr:row>
      <xdr:rowOff>19050</xdr:rowOff>
    </xdr:from>
    <xdr:to>
      <xdr:col>8</xdr:col>
      <xdr:colOff>552450</xdr:colOff>
      <xdr:row>41</xdr:row>
      <xdr:rowOff>28575</xdr:rowOff>
    </xdr:to>
    <xdr:sp>
      <xdr:nvSpPr>
        <xdr:cNvPr id="6" name="AutoShape 41"/>
        <xdr:cNvSpPr>
          <a:spLocks/>
        </xdr:cNvSpPr>
      </xdr:nvSpPr>
      <xdr:spPr>
        <a:xfrm>
          <a:off x="6124575" y="6677025"/>
          <a:ext cx="1447800" cy="466725"/>
        </a:xfrm>
        <a:prstGeom prst="borderCallout1">
          <a:avLst>
            <a:gd name="adj1" fmla="val -227467"/>
            <a:gd name="adj2" fmla="val -44365"/>
            <a:gd name="adj3" fmla="val -57921"/>
            <a:gd name="adj4" fmla="val -33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87</xdr:row>
      <xdr:rowOff>66675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497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0</xdr:colOff>
      <xdr:row>84</xdr:row>
      <xdr:rowOff>95250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0" y="1406842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1" name="Text Box 81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2" name="Text Box 82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3" name="Text Box 83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4" name="Text Box 84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5" name="Text Box 85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6" name="Text Box 86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7" name="Text Box 87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0.9485</cdr:x>
      <cdr:y>0.5045</cdr:y>
    </cdr:from>
    <cdr:to>
      <cdr:x>0.99225</cdr:x>
      <cdr:y>0.759</cdr:y>
    </cdr:to>
    <cdr:sp>
      <cdr:nvSpPr>
        <cdr:cNvPr id="1" name="AutoShape 10"/>
        <cdr:cNvSpPr>
          <a:spLocks/>
        </cdr:cNvSpPr>
      </cdr:nvSpPr>
      <cdr:spPr>
        <a:xfrm>
          <a:off x="6429375" y="1209675"/>
          <a:ext cx="295275" cy="6096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0.165</cdr:y>
    </cdr:from>
    <cdr:to>
      <cdr:x>0.99975</cdr:x>
      <cdr:y>0.3965</cdr:y>
    </cdr:to>
    <cdr:sp>
      <cdr:nvSpPr>
        <cdr:cNvPr id="1" name="AutoShape 14"/>
        <cdr:cNvSpPr>
          <a:spLocks/>
        </cdr:cNvSpPr>
      </cdr:nvSpPr>
      <cdr:spPr>
        <a:xfrm>
          <a:off x="5657850" y="361950"/>
          <a:ext cx="257175" cy="514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0.95375</cdr:x>
      <cdr:y>0.16325</cdr:y>
    </cdr:from>
    <cdr:to>
      <cdr:x>0.99875</cdr:x>
      <cdr:y>0.4125</cdr:y>
    </cdr:to>
    <cdr:sp>
      <cdr:nvSpPr>
        <cdr:cNvPr id="1" name="AutoShape 1031"/>
        <cdr:cNvSpPr>
          <a:spLocks/>
        </cdr:cNvSpPr>
      </cdr:nvSpPr>
      <cdr:spPr>
        <a:xfrm>
          <a:off x="5638800" y="371475"/>
          <a:ext cx="266700" cy="5715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19050</xdr:rowOff>
    </xdr:from>
    <xdr:to>
      <xdr:col>8</xdr:col>
      <xdr:colOff>438150</xdr:colOff>
      <xdr:row>80</xdr:row>
      <xdr:rowOff>95250</xdr:rowOff>
    </xdr:to>
    <xdr:graphicFrame>
      <xdr:nvGraphicFramePr>
        <xdr:cNvPr id="1" name="Chart 1"/>
        <xdr:cNvGraphicFramePr/>
      </xdr:nvGraphicFramePr>
      <xdr:xfrm>
        <a:off x="0" y="10858500"/>
        <a:ext cx="67818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17</xdr:row>
      <xdr:rowOff>142875</xdr:rowOff>
    </xdr:from>
    <xdr:to>
      <xdr:col>6</xdr:col>
      <xdr:colOff>609600</xdr:colOff>
      <xdr:row>32</xdr:row>
      <xdr:rowOff>76200</xdr:rowOff>
    </xdr:to>
    <xdr:graphicFrame>
      <xdr:nvGraphicFramePr>
        <xdr:cNvPr id="2" name="Chart 2"/>
        <xdr:cNvGraphicFramePr/>
      </xdr:nvGraphicFramePr>
      <xdr:xfrm>
        <a:off x="66675" y="340995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32</xdr:row>
      <xdr:rowOff>142875</xdr:rowOff>
    </xdr:from>
    <xdr:to>
      <xdr:col>6</xdr:col>
      <xdr:colOff>581025</xdr:colOff>
      <xdr:row>47</xdr:row>
      <xdr:rowOff>142875</xdr:rowOff>
    </xdr:to>
    <xdr:graphicFrame>
      <xdr:nvGraphicFramePr>
        <xdr:cNvPr id="3" name="Chart 15"/>
        <xdr:cNvGraphicFramePr/>
      </xdr:nvGraphicFramePr>
      <xdr:xfrm>
        <a:off x="47625" y="5695950"/>
        <a:ext cx="5915025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108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202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19050</xdr:colOff>
      <xdr:row>17</xdr:row>
      <xdr:rowOff>95250</xdr:rowOff>
    </xdr:from>
    <xdr:to>
      <xdr:col>9</xdr:col>
      <xdr:colOff>104775</xdr:colOff>
      <xdr:row>23</xdr:row>
      <xdr:rowOff>28575</xdr:rowOff>
    </xdr:to>
    <xdr:sp>
      <xdr:nvSpPr>
        <xdr:cNvPr id="5" name="AutoShape 40"/>
        <xdr:cNvSpPr>
          <a:spLocks/>
        </xdr:cNvSpPr>
      </xdr:nvSpPr>
      <xdr:spPr>
        <a:xfrm>
          <a:off x="6267450" y="3362325"/>
          <a:ext cx="1047750" cy="847725"/>
        </a:xfrm>
        <a:prstGeom prst="borderCallout1">
          <a:avLst>
            <a:gd name="adj1" fmla="val -306935"/>
            <a:gd name="adj2" fmla="val -32453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714375</xdr:colOff>
      <xdr:row>33</xdr:row>
      <xdr:rowOff>19050</xdr:rowOff>
    </xdr:from>
    <xdr:to>
      <xdr:col>8</xdr:col>
      <xdr:colOff>733425</xdr:colOff>
      <xdr:row>37</xdr:row>
      <xdr:rowOff>85725</xdr:rowOff>
    </xdr:to>
    <xdr:sp>
      <xdr:nvSpPr>
        <xdr:cNvPr id="6" name="AutoShape 41"/>
        <xdr:cNvSpPr>
          <a:spLocks/>
        </xdr:cNvSpPr>
      </xdr:nvSpPr>
      <xdr:spPr>
        <a:xfrm>
          <a:off x="6096000" y="5724525"/>
          <a:ext cx="981075" cy="676275"/>
        </a:xfrm>
        <a:prstGeom prst="borderCallout1">
          <a:avLst>
            <a:gd name="adj1" fmla="val -264833"/>
            <a:gd name="adj2" fmla="val -42958"/>
            <a:gd name="adj3" fmla="val -57921"/>
            <a:gd name="adj4" fmla="val -33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82</xdr:row>
      <xdr:rowOff>66675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354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0</xdr:colOff>
      <xdr:row>79</xdr:row>
      <xdr:rowOff>95250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0" y="1311592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83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3630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97</xdr:row>
      <xdr:rowOff>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4152900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97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4152900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21" name="Text Box 81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22" name="Text Box 82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23" name="Text Box 83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24" name="Text Box 84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25" name="Text Box 85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97</xdr:row>
      <xdr:rowOff>0</xdr:rowOff>
    </xdr:from>
    <xdr:ext cx="85725" cy="190500"/>
    <xdr:sp fLocksText="0">
      <xdr:nvSpPr>
        <xdr:cNvPr id="26" name="Text Box 86"/>
        <xdr:cNvSpPr txBox="1">
          <a:spLocks noChangeArrowheads="1"/>
        </xdr:cNvSpPr>
      </xdr:nvSpPr>
      <xdr:spPr>
        <a:xfrm>
          <a:off x="4152900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97</xdr:row>
      <xdr:rowOff>0</xdr:rowOff>
    </xdr:from>
    <xdr:ext cx="85725" cy="190500"/>
    <xdr:sp fLocksText="0">
      <xdr:nvSpPr>
        <xdr:cNvPr id="27" name="Text Box 87"/>
        <xdr:cNvSpPr txBox="1">
          <a:spLocks noChangeArrowheads="1"/>
        </xdr:cNvSpPr>
      </xdr:nvSpPr>
      <xdr:spPr>
        <a:xfrm>
          <a:off x="4152900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06"/>
  <sheetViews>
    <sheetView showGridLines="0" tabSelected="1" zoomScaleSheetLayoutView="100" zoomScalePageLayoutView="0" workbookViewId="0" topLeftCell="A1">
      <selection activeCell="C108" sqref="C108"/>
    </sheetView>
  </sheetViews>
  <sheetFormatPr defaultColWidth="9.0039062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125" style="4" customWidth="1"/>
    <col min="9" max="9" width="11.375" style="4" customWidth="1"/>
    <col min="10" max="11" width="11.375" style="5" customWidth="1"/>
    <col min="12" max="49" width="5.00390625" style="5" customWidth="1"/>
    <col min="50" max="50" width="11.375" style="5" customWidth="1"/>
    <col min="51" max="16384" width="9.125" style="4" customWidth="1"/>
  </cols>
  <sheetData>
    <row r="1" ht="15" customHeight="1"/>
    <row r="2" spans="1:10" ht="22.5">
      <c r="A2" s="71" t="s">
        <v>28</v>
      </c>
      <c r="B2" s="71"/>
      <c r="C2" s="71"/>
      <c r="D2" s="71"/>
      <c r="E2" s="71"/>
      <c r="F2" s="71"/>
      <c r="G2" s="71"/>
      <c r="H2" s="72"/>
      <c r="I2" s="72"/>
      <c r="J2" s="6"/>
    </row>
    <row r="3" spans="1:10" ht="15.75" customHeight="1">
      <c r="A3" s="73" t="s">
        <v>20</v>
      </c>
      <c r="B3" s="73"/>
      <c r="C3" s="73"/>
      <c r="D3" s="73"/>
      <c r="E3" s="73"/>
      <c r="F3" s="73"/>
      <c r="G3" s="73"/>
      <c r="H3" s="72"/>
      <c r="I3" s="72"/>
      <c r="J3" s="6"/>
    </row>
    <row r="4" ht="6.75" customHeight="1">
      <c r="F4" s="7"/>
    </row>
    <row r="5" ht="13.5" thickBot="1">
      <c r="F5" s="7"/>
    </row>
    <row r="6" spans="1:50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37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1" customFormat="1" ht="15">
      <c r="A7" s="10" t="s">
        <v>15</v>
      </c>
      <c r="B7" s="11">
        <v>0.83</v>
      </c>
      <c r="C7" s="11">
        <v>0.8</v>
      </c>
      <c r="D7" s="11">
        <v>0.85</v>
      </c>
      <c r="E7" s="11">
        <v>1</v>
      </c>
      <c r="F7" s="11">
        <v>0.97</v>
      </c>
      <c r="G7" s="11">
        <v>0.75</v>
      </c>
      <c r="H7" s="11">
        <v>0.667</v>
      </c>
      <c r="I7" s="11">
        <v>1</v>
      </c>
      <c r="J7" s="12">
        <v>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ht="15" customHeight="1">
      <c r="D8" s="3" t="s">
        <v>36</v>
      </c>
    </row>
    <row r="9" ht="15" customHeight="1"/>
    <row r="10" spans="1:9" ht="18.75">
      <c r="A10" s="74" t="s">
        <v>27</v>
      </c>
      <c r="B10" s="74"/>
      <c r="C10" s="74"/>
      <c r="D10" s="74"/>
      <c r="E10" s="74"/>
      <c r="F10" s="74"/>
      <c r="G10" s="74"/>
      <c r="H10" s="75"/>
      <c r="I10" s="75"/>
    </row>
    <row r="11" spans="1:8" ht="12" customHeight="1" thickBot="1">
      <c r="A11" s="82"/>
      <c r="B11" s="82"/>
      <c r="C11" s="82"/>
      <c r="D11" s="82"/>
      <c r="E11" s="82"/>
      <c r="F11" s="82"/>
      <c r="G11" s="82"/>
      <c r="H11" s="13"/>
    </row>
    <row r="12" spans="2:49" s="1" customFormat="1" ht="15.75" thickBot="1">
      <c r="B12" s="77" t="s">
        <v>10</v>
      </c>
      <c r="C12" s="78"/>
      <c r="D12" s="79"/>
      <c r="E12" s="77" t="s">
        <v>13</v>
      </c>
      <c r="F12" s="80"/>
      <c r="G12" s="81"/>
      <c r="H12" s="15" t="s">
        <v>22</v>
      </c>
      <c r="I12" s="86" t="s">
        <v>25</v>
      </c>
      <c r="J12" s="7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5.75" thickBot="1">
      <c r="A13" s="16"/>
      <c r="B13" s="17" t="s">
        <v>11</v>
      </c>
      <c r="C13" s="18" t="s">
        <v>12</v>
      </c>
      <c r="D13" s="19" t="s">
        <v>19</v>
      </c>
      <c r="E13" s="20" t="s">
        <v>11</v>
      </c>
      <c r="F13" s="18" t="s">
        <v>12</v>
      </c>
      <c r="G13" s="19" t="s">
        <v>19</v>
      </c>
      <c r="H13" s="22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3"/>
      <c r="U13" s="2"/>
      <c r="V13" s="2"/>
      <c r="W13" s="2"/>
      <c r="X13" s="23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1" customFormat="1" ht="15">
      <c r="A14" s="24">
        <v>2010</v>
      </c>
      <c r="B14" s="25">
        <v>0.6</v>
      </c>
      <c r="C14" s="26">
        <v>0.5983</v>
      </c>
      <c r="D14" s="27">
        <v>-0.077</v>
      </c>
      <c r="E14" s="25">
        <v>0.6</v>
      </c>
      <c r="F14" s="26">
        <v>0.5803</v>
      </c>
      <c r="G14" s="27">
        <v>-0.072</v>
      </c>
      <c r="H14" s="29" t="s">
        <v>29</v>
      </c>
      <c r="I14" s="87">
        <v>0.67</v>
      </c>
      <c r="J14" s="87">
        <v>0.651</v>
      </c>
      <c r="K14" s="2"/>
      <c r="L14" s="2"/>
      <c r="M14" s="2"/>
      <c r="N14" s="2"/>
      <c r="O14" s="2"/>
      <c r="P14" s="2"/>
      <c r="Q14" s="2"/>
      <c r="R14" s="2"/>
      <c r="S14" s="30"/>
      <c r="T14" s="2"/>
      <c r="U14" s="2"/>
      <c r="V14" s="2"/>
      <c r="W14" s="30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1" customFormat="1" ht="15">
      <c r="A15" s="24">
        <v>2011</v>
      </c>
      <c r="B15" s="25">
        <v>0.6</v>
      </c>
      <c r="C15" s="26">
        <v>0.5989</v>
      </c>
      <c r="D15" s="27">
        <f aca="true" t="shared" si="0" ref="D15:D22">(C15-C14)/C14</f>
        <v>0.0010028413839209994</v>
      </c>
      <c r="E15" s="25">
        <v>0.6</v>
      </c>
      <c r="F15" s="26">
        <v>0.6</v>
      </c>
      <c r="G15" s="27">
        <f aca="true" t="shared" si="1" ref="G15:G22">(F15-F14)/F14</f>
        <v>0.03394795795278294</v>
      </c>
      <c r="H15" s="29" t="s">
        <v>29</v>
      </c>
      <c r="I15" s="87">
        <v>0.695</v>
      </c>
      <c r="J15" s="87">
        <v>0.666</v>
      </c>
      <c r="K15" s="2"/>
      <c r="L15" s="2"/>
      <c r="M15" s="2"/>
      <c r="N15" s="2"/>
      <c r="O15" s="2"/>
      <c r="P15" s="2"/>
      <c r="Q15" s="2"/>
      <c r="R15" s="2"/>
      <c r="S15" s="30"/>
      <c r="T15" s="2"/>
      <c r="U15" s="2"/>
      <c r="V15" s="2"/>
      <c r="W15" s="30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1" customFormat="1" ht="15">
      <c r="A16" s="24">
        <v>2012</v>
      </c>
      <c r="B16" s="25">
        <v>0.6</v>
      </c>
      <c r="C16" s="26">
        <v>0.6366</v>
      </c>
      <c r="D16" s="27">
        <f t="shared" si="0"/>
        <v>0.06294873935548517</v>
      </c>
      <c r="E16" s="25">
        <v>0.6</v>
      </c>
      <c r="F16" s="26">
        <v>0.6731</v>
      </c>
      <c r="G16" s="27">
        <f t="shared" si="1"/>
        <v>0.12183333333333343</v>
      </c>
      <c r="H16" s="29" t="s">
        <v>26</v>
      </c>
      <c r="I16" s="87">
        <v>0.6939</v>
      </c>
      <c r="J16" s="87">
        <v>0.6664</v>
      </c>
      <c r="K16" s="2"/>
      <c r="L16" s="2"/>
      <c r="M16" s="2"/>
      <c r="N16" s="2"/>
      <c r="O16" s="2"/>
      <c r="P16" s="2"/>
      <c r="Q16" s="2"/>
      <c r="R16" s="2"/>
      <c r="S16" s="30"/>
      <c r="T16" s="2"/>
      <c r="U16" s="2"/>
      <c r="V16" s="2"/>
      <c r="W16" s="30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s="1" customFormat="1" ht="15">
      <c r="A17" s="24">
        <v>2013</v>
      </c>
      <c r="B17" s="25">
        <v>0.6</v>
      </c>
      <c r="C17" s="26">
        <v>0.7325</v>
      </c>
      <c r="D17" s="27">
        <f t="shared" si="0"/>
        <v>0.15064404649701535</v>
      </c>
      <c r="E17" s="25">
        <v>0.6</v>
      </c>
      <c r="F17" s="26">
        <v>0.7563</v>
      </c>
      <c r="G17" s="27">
        <f t="shared" si="1"/>
        <v>0.12360719061060754</v>
      </c>
      <c r="H17" s="29" t="s">
        <v>26</v>
      </c>
      <c r="I17" s="87">
        <v>0.7081</v>
      </c>
      <c r="J17" s="87">
        <v>0.6741</v>
      </c>
      <c r="K17" s="2"/>
      <c r="L17" s="2"/>
      <c r="M17" s="2"/>
      <c r="N17" s="2"/>
      <c r="O17" s="2"/>
      <c r="P17" s="2"/>
      <c r="Q17" s="2"/>
      <c r="R17" s="2"/>
      <c r="S17" s="30"/>
      <c r="T17" s="2"/>
      <c r="U17" s="2"/>
      <c r="V17" s="2"/>
      <c r="W17" s="30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s="1" customFormat="1" ht="15">
      <c r="A18" s="24">
        <v>2015</v>
      </c>
      <c r="B18" s="25">
        <v>0.6</v>
      </c>
      <c r="C18" s="26">
        <v>0.6749</v>
      </c>
      <c r="D18" s="27">
        <f t="shared" si="0"/>
        <v>-0.07863481228668939</v>
      </c>
      <c r="E18" s="25">
        <v>0.6</v>
      </c>
      <c r="F18" s="26">
        <v>0.6181</v>
      </c>
      <c r="G18" s="27">
        <f t="shared" si="1"/>
        <v>-0.18273172021684517</v>
      </c>
      <c r="H18" s="29" t="s">
        <v>26</v>
      </c>
      <c r="I18" s="87">
        <v>0.7083</v>
      </c>
      <c r="J18" s="87">
        <v>0.668</v>
      </c>
      <c r="K18" s="2"/>
      <c r="L18" s="2"/>
      <c r="M18" s="2"/>
      <c r="N18" s="2"/>
      <c r="O18" s="2"/>
      <c r="P18" s="2"/>
      <c r="Q18" s="2"/>
      <c r="R18" s="2"/>
      <c r="S18" s="30"/>
      <c r="T18" s="2"/>
      <c r="U18" s="2"/>
      <c r="V18" s="2"/>
      <c r="W18" s="30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s="35" customFormat="1" ht="15">
      <c r="A19" s="24">
        <v>2016</v>
      </c>
      <c r="B19" s="25">
        <v>0.6</v>
      </c>
      <c r="C19" s="26">
        <v>0.6374</v>
      </c>
      <c r="D19" s="27">
        <f t="shared" si="0"/>
        <v>-0.05556378722773757</v>
      </c>
      <c r="E19" s="25">
        <v>0.6</v>
      </c>
      <c r="F19" s="26">
        <v>0.5856</v>
      </c>
      <c r="G19" s="27">
        <f t="shared" si="1"/>
        <v>-0.05258048859407859</v>
      </c>
      <c r="H19" s="29" t="s">
        <v>29</v>
      </c>
      <c r="I19" s="87">
        <v>0.7158</v>
      </c>
      <c r="J19" s="87">
        <v>0.6789</v>
      </c>
      <c r="K19" s="23"/>
      <c r="L19" s="23"/>
      <c r="M19" s="23"/>
      <c r="N19" s="23"/>
      <c r="O19" s="23"/>
      <c r="P19" s="23"/>
      <c r="Q19" s="23"/>
      <c r="R19" s="23"/>
      <c r="S19" s="34"/>
      <c r="T19" s="23"/>
      <c r="U19" s="23"/>
      <c r="V19" s="23"/>
      <c r="W19" s="34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</row>
    <row r="20" spans="1:49" s="1" customFormat="1" ht="15">
      <c r="A20" s="24">
        <v>2017</v>
      </c>
      <c r="B20" s="25">
        <v>0.6</v>
      </c>
      <c r="C20" s="26">
        <v>0.4</v>
      </c>
      <c r="D20" s="27">
        <f t="shared" si="0"/>
        <v>-0.372450580483213</v>
      </c>
      <c r="E20" s="25">
        <v>0.6</v>
      </c>
      <c r="F20" s="26">
        <v>0.282</v>
      </c>
      <c r="G20" s="27">
        <f t="shared" si="1"/>
        <v>-0.5184426229508198</v>
      </c>
      <c r="H20" s="29" t="s">
        <v>29</v>
      </c>
      <c r="I20" s="87">
        <v>0.7517</v>
      </c>
      <c r="J20" s="87">
        <v>0.7189</v>
      </c>
      <c r="K20" s="2"/>
      <c r="L20" s="2"/>
      <c r="M20" s="2"/>
      <c r="N20" s="2"/>
      <c r="O20" s="2"/>
      <c r="P20" s="2"/>
      <c r="Q20" s="2"/>
      <c r="R20" s="2"/>
      <c r="S20" s="30"/>
      <c r="T20" s="23"/>
      <c r="U20" s="2"/>
      <c r="V20" s="2"/>
      <c r="W20" s="30"/>
      <c r="X20" s="23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25" ht="15.75" thickBot="1">
      <c r="A21" s="24">
        <v>2018</v>
      </c>
      <c r="B21" s="89">
        <v>0.6</v>
      </c>
      <c r="C21" s="90">
        <v>0.5</v>
      </c>
      <c r="D21" s="91">
        <f t="shared" si="0"/>
        <v>0.24999999999999994</v>
      </c>
      <c r="E21" s="89">
        <v>0.6</v>
      </c>
      <c r="F21" s="90">
        <v>0.3934</v>
      </c>
      <c r="G21" s="91">
        <f t="shared" si="1"/>
        <v>0.39503546099290804</v>
      </c>
      <c r="H21" s="29" t="s">
        <v>29</v>
      </c>
      <c r="I21" s="87">
        <v>0.7593</v>
      </c>
      <c r="J21" s="87">
        <v>0.7154</v>
      </c>
      <c r="T21" s="36"/>
      <c r="U21" s="37"/>
      <c r="X21" s="36"/>
      <c r="Y21" s="37"/>
    </row>
    <row r="22" spans="1:50" s="96" customFormat="1" ht="15" thickBot="1">
      <c r="A22" s="31">
        <v>2019</v>
      </c>
      <c r="B22" s="92">
        <v>0.6</v>
      </c>
      <c r="C22" s="93">
        <v>0.5</v>
      </c>
      <c r="D22" s="94">
        <f t="shared" si="0"/>
        <v>0</v>
      </c>
      <c r="E22" s="95">
        <v>0.6</v>
      </c>
      <c r="F22" s="93">
        <v>0.3365</v>
      </c>
      <c r="G22" s="94">
        <f t="shared" si="1"/>
        <v>-0.14463650228774785</v>
      </c>
      <c r="H22" s="33" t="s">
        <v>29</v>
      </c>
      <c r="I22" s="88">
        <v>0.7365</v>
      </c>
      <c r="J22" s="88">
        <v>0.6923</v>
      </c>
      <c r="K22" s="37"/>
      <c r="L22" s="37"/>
      <c r="M22" s="37"/>
      <c r="N22" s="37"/>
      <c r="O22" s="37"/>
      <c r="P22" s="37"/>
      <c r="Q22" s="37"/>
      <c r="R22" s="37"/>
      <c r="S22" s="37"/>
      <c r="T22" s="36"/>
      <c r="U22" s="37"/>
      <c r="V22" s="37"/>
      <c r="W22" s="37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</row>
    <row r="23" spans="20:25" ht="12">
      <c r="T23" s="36"/>
      <c r="U23" s="37"/>
      <c r="X23" s="36"/>
      <c r="Y23" s="37"/>
    </row>
    <row r="24" spans="20:25" ht="12">
      <c r="T24" s="36"/>
      <c r="U24" s="37"/>
      <c r="X24" s="36"/>
      <c r="Y24" s="37"/>
    </row>
    <row r="25" spans="20:25" ht="12">
      <c r="T25" s="36"/>
      <c r="U25" s="37"/>
      <c r="X25" s="36"/>
      <c r="Y25" s="37"/>
    </row>
    <row r="26" spans="20:25" ht="12">
      <c r="T26" s="36"/>
      <c r="U26" s="37"/>
      <c r="X26" s="36"/>
      <c r="Y26" s="37"/>
    </row>
    <row r="27" spans="20:25" ht="12">
      <c r="T27" s="36"/>
      <c r="U27" s="37"/>
      <c r="X27" s="36"/>
      <c r="Y27" s="37"/>
    </row>
    <row r="28" spans="20:25" ht="12">
      <c r="T28" s="36"/>
      <c r="U28" s="37"/>
      <c r="X28" s="36"/>
      <c r="Y28" s="37"/>
    </row>
    <row r="29" spans="20:25" ht="12">
      <c r="T29" s="36"/>
      <c r="U29" s="37"/>
      <c r="X29" s="36"/>
      <c r="Y29" s="37"/>
    </row>
    <row r="30" spans="12:13" ht="12">
      <c r="L30" s="37"/>
      <c r="M30" s="37"/>
    </row>
    <row r="32" ht="12">
      <c r="W32" s="38"/>
    </row>
    <row r="33" ht="12">
      <c r="W33" s="38"/>
    </row>
    <row r="34" ht="12">
      <c r="W34" s="38"/>
    </row>
    <row r="35" ht="12">
      <c r="W35" s="38"/>
    </row>
    <row r="36" ht="12">
      <c r="W36" s="38"/>
    </row>
    <row r="37" ht="12">
      <c r="W37" s="38"/>
    </row>
    <row r="54" ht="12" customHeight="1"/>
    <row r="55" spans="1:9" ht="18.75" customHeight="1">
      <c r="A55" s="76" t="s">
        <v>24</v>
      </c>
      <c r="B55" s="76"/>
      <c r="C55" s="76"/>
      <c r="D55" s="76"/>
      <c r="E55" s="76"/>
      <c r="F55" s="76"/>
      <c r="G55" s="76"/>
      <c r="H55" s="75"/>
      <c r="I55" s="75"/>
    </row>
    <row r="56" ht="12.75" thickBot="1"/>
    <row r="57" spans="2:48" s="7" customFormat="1" ht="13.5" customHeight="1" thickBot="1">
      <c r="B57" s="84">
        <v>2015</v>
      </c>
      <c r="C57" s="85"/>
      <c r="D57" s="84">
        <v>2016</v>
      </c>
      <c r="E57" s="85"/>
      <c r="F57" s="84">
        <v>2017</v>
      </c>
      <c r="G57" s="85"/>
      <c r="H57" s="84">
        <v>2018</v>
      </c>
      <c r="I57" s="85"/>
      <c r="J57" s="84">
        <v>2019</v>
      </c>
      <c r="K57" s="85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</row>
    <row r="58" spans="1:48" s="7" customFormat="1" ht="13.5" thickBot="1">
      <c r="A58" s="68" t="s">
        <v>7</v>
      </c>
      <c r="B58" s="40" t="s">
        <v>8</v>
      </c>
      <c r="C58" s="19" t="s">
        <v>9</v>
      </c>
      <c r="D58" s="40" t="s">
        <v>8</v>
      </c>
      <c r="E58" s="19" t="s">
        <v>9</v>
      </c>
      <c r="F58" s="40" t="s">
        <v>8</v>
      </c>
      <c r="G58" s="19" t="s">
        <v>9</v>
      </c>
      <c r="H58" s="40" t="s">
        <v>8</v>
      </c>
      <c r="I58" s="19" t="s">
        <v>9</v>
      </c>
      <c r="J58" s="40" t="s">
        <v>8</v>
      </c>
      <c r="K58" s="19" t="s">
        <v>9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</row>
    <row r="59" spans="1:48" s="7" customFormat="1" ht="12.75">
      <c r="A59" s="45" t="s">
        <v>0</v>
      </c>
      <c r="B59" s="42">
        <v>191</v>
      </c>
      <c r="C59" s="43">
        <f>B59/B69</f>
        <v>0.6749116607773852</v>
      </c>
      <c r="D59" s="42">
        <v>29</v>
      </c>
      <c r="E59" s="43">
        <f>D59/D69</f>
        <v>0.6373626373626373</v>
      </c>
      <c r="F59" s="42">
        <v>12</v>
      </c>
      <c r="G59" s="43">
        <f>F59/F69</f>
        <v>0.4</v>
      </c>
      <c r="H59" s="42">
        <v>25</v>
      </c>
      <c r="I59" s="43">
        <f>H59/H69</f>
        <v>0.5</v>
      </c>
      <c r="J59" s="42">
        <v>31</v>
      </c>
      <c r="K59" s="43">
        <f>J59/J69</f>
        <v>0.5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</row>
    <row r="60" spans="1:48" s="7" customFormat="1" ht="12.75">
      <c r="A60" s="45" t="s">
        <v>21</v>
      </c>
      <c r="B60" s="46">
        <v>1</v>
      </c>
      <c r="C60" s="47">
        <f>B60/B69</f>
        <v>0.0035335689045936395</v>
      </c>
      <c r="D60" s="46">
        <v>2.5</v>
      </c>
      <c r="E60" s="47">
        <f>D60/D69</f>
        <v>0.054945054945054944</v>
      </c>
      <c r="F60" s="46">
        <v>0</v>
      </c>
      <c r="G60" s="47">
        <f>F60/F69</f>
        <v>0</v>
      </c>
      <c r="H60" s="46">
        <v>0</v>
      </c>
      <c r="I60" s="47">
        <f>H60/H69</f>
        <v>0</v>
      </c>
      <c r="J60" s="46">
        <v>0</v>
      </c>
      <c r="K60" s="47">
        <f>J60/J69</f>
        <v>0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</row>
    <row r="61" spans="1:48" s="7" customFormat="1" ht="12.75">
      <c r="A61" s="45" t="s">
        <v>3</v>
      </c>
      <c r="B61" s="46">
        <v>0</v>
      </c>
      <c r="C61" s="47">
        <f>B61/B69</f>
        <v>0</v>
      </c>
      <c r="D61" s="46">
        <v>0</v>
      </c>
      <c r="E61" s="47">
        <f>D61/D69</f>
        <v>0</v>
      </c>
      <c r="F61" s="46">
        <v>0</v>
      </c>
      <c r="G61" s="47">
        <f>F61/F69</f>
        <v>0</v>
      </c>
      <c r="H61" s="46">
        <v>0</v>
      </c>
      <c r="I61" s="47">
        <f>H61/H69</f>
        <v>0</v>
      </c>
      <c r="J61" s="46">
        <v>0</v>
      </c>
      <c r="K61" s="47">
        <f>J61/J69</f>
        <v>0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</row>
    <row r="62" spans="1:48" s="7" customFormat="1" ht="12.75">
      <c r="A62" s="45" t="s">
        <v>1</v>
      </c>
      <c r="B62" s="46">
        <v>31</v>
      </c>
      <c r="C62" s="47">
        <f>B62/B69</f>
        <v>0.10954063604240283</v>
      </c>
      <c r="D62" s="46">
        <v>10</v>
      </c>
      <c r="E62" s="47">
        <f>D62/D69</f>
        <v>0.21978021978021978</v>
      </c>
      <c r="F62" s="46">
        <v>15</v>
      </c>
      <c r="G62" s="47">
        <f>F62/F69</f>
        <v>0.5</v>
      </c>
      <c r="H62" s="46">
        <v>15</v>
      </c>
      <c r="I62" s="47">
        <f>H62/H69</f>
        <v>0.3</v>
      </c>
      <c r="J62" s="46">
        <v>14</v>
      </c>
      <c r="K62" s="47">
        <f>J62/J69</f>
        <v>0.22580645161290322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</row>
    <row r="63" spans="1:48" s="7" customFormat="1" ht="12.75">
      <c r="A63" s="45" t="s">
        <v>2</v>
      </c>
      <c r="B63" s="46">
        <v>44</v>
      </c>
      <c r="C63" s="47">
        <f>B63/B69</f>
        <v>0.15547703180212014</v>
      </c>
      <c r="D63" s="46">
        <v>4</v>
      </c>
      <c r="E63" s="47">
        <f>D63/D69</f>
        <v>0.08791208791208792</v>
      </c>
      <c r="F63" s="46">
        <v>3</v>
      </c>
      <c r="G63" s="47">
        <f>F63/F69</f>
        <v>0.1</v>
      </c>
      <c r="H63" s="46">
        <v>5</v>
      </c>
      <c r="I63" s="47">
        <f>H63/H69</f>
        <v>0.1</v>
      </c>
      <c r="J63" s="46">
        <v>7</v>
      </c>
      <c r="K63" s="47">
        <f>J63/J69</f>
        <v>0.11290322580645161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</row>
    <row r="64" spans="1:48" s="7" customFormat="1" ht="12.75" customHeight="1">
      <c r="A64" s="48" t="s">
        <v>16</v>
      </c>
      <c r="B64" s="46">
        <v>4.5</v>
      </c>
      <c r="C64" s="47">
        <f>B64/B69</f>
        <v>0.015901060070671377</v>
      </c>
      <c r="D64" s="46">
        <v>0</v>
      </c>
      <c r="E64" s="47">
        <f>D64/D69</f>
        <v>0</v>
      </c>
      <c r="F64" s="46">
        <v>0</v>
      </c>
      <c r="G64" s="47">
        <f>F64/F69</f>
        <v>0</v>
      </c>
      <c r="H64" s="46"/>
      <c r="I64" s="47">
        <f>H64/H69</f>
        <v>0</v>
      </c>
      <c r="J64" s="46">
        <v>0</v>
      </c>
      <c r="K64" s="47">
        <f>J64/J69</f>
        <v>0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</row>
    <row r="65" spans="1:48" s="7" customFormat="1" ht="12.75">
      <c r="A65" s="45" t="s">
        <v>31</v>
      </c>
      <c r="B65" s="46">
        <v>1.5</v>
      </c>
      <c r="C65" s="47">
        <f>B65/B69</f>
        <v>0.00530035335689046</v>
      </c>
      <c r="D65" s="46">
        <v>0</v>
      </c>
      <c r="E65" s="47">
        <f>D65/D69</f>
        <v>0</v>
      </c>
      <c r="F65" s="46">
        <v>0</v>
      </c>
      <c r="G65" s="47">
        <f>F65/F69</f>
        <v>0</v>
      </c>
      <c r="H65" s="46">
        <v>0</v>
      </c>
      <c r="I65" s="47">
        <f>H65/H69</f>
        <v>0</v>
      </c>
      <c r="J65" s="46">
        <v>5</v>
      </c>
      <c r="K65" s="47">
        <f>J65/J69</f>
        <v>0.08064516129032258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</row>
    <row r="66" spans="1:48" s="7" customFormat="1" ht="12.75">
      <c r="A66" s="45" t="s">
        <v>30</v>
      </c>
      <c r="B66" s="46">
        <v>10</v>
      </c>
      <c r="C66" s="47">
        <f>B66/B69</f>
        <v>0.0353356890459364</v>
      </c>
      <c r="D66" s="46">
        <v>0</v>
      </c>
      <c r="E66" s="47">
        <f>D66/D69</f>
        <v>0</v>
      </c>
      <c r="F66" s="46">
        <v>0</v>
      </c>
      <c r="G66" s="47">
        <f>F66/F69</f>
        <v>0</v>
      </c>
      <c r="H66" s="46">
        <v>0</v>
      </c>
      <c r="I66" s="47">
        <f>H66/H69</f>
        <v>0</v>
      </c>
      <c r="J66" s="46">
        <v>1</v>
      </c>
      <c r="K66" s="47">
        <f>J66/J69</f>
        <v>0.016129032258064516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</row>
    <row r="67" spans="1:48" s="7" customFormat="1" ht="12.75">
      <c r="A67" s="45" t="s">
        <v>5</v>
      </c>
      <c r="B67" s="46">
        <v>0</v>
      </c>
      <c r="C67" s="47">
        <f>B67/B69</f>
        <v>0</v>
      </c>
      <c r="D67" s="46">
        <v>0</v>
      </c>
      <c r="E67" s="47">
        <f>D67/D69</f>
        <v>0</v>
      </c>
      <c r="F67" s="46">
        <v>0</v>
      </c>
      <c r="G67" s="47">
        <f>F67/F69</f>
        <v>0</v>
      </c>
      <c r="H67" s="46">
        <v>0</v>
      </c>
      <c r="I67" s="47">
        <f>H67/H69</f>
        <v>0</v>
      </c>
      <c r="J67" s="46">
        <v>0</v>
      </c>
      <c r="K67" s="47">
        <f>J67/J69</f>
        <v>0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</row>
    <row r="68" spans="1:48" s="7" customFormat="1" ht="12.75">
      <c r="A68" s="45" t="s">
        <v>4</v>
      </c>
      <c r="B68" s="46">
        <v>0</v>
      </c>
      <c r="C68" s="47">
        <f>B68/B69</f>
        <v>0</v>
      </c>
      <c r="D68" s="46">
        <v>0</v>
      </c>
      <c r="E68" s="47">
        <f>D68/D69</f>
        <v>0</v>
      </c>
      <c r="F68" s="46">
        <v>0</v>
      </c>
      <c r="G68" s="47">
        <f>F68/F69</f>
        <v>0</v>
      </c>
      <c r="H68" s="46">
        <v>5</v>
      </c>
      <c r="I68" s="47">
        <f>H68/H69</f>
        <v>0.1</v>
      </c>
      <c r="J68" s="46">
        <v>4</v>
      </c>
      <c r="K68" s="47">
        <f>J68/J69</f>
        <v>0.06451612903225806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</row>
    <row r="69" spans="1:48" s="7" customFormat="1" ht="13.5" thickBot="1">
      <c r="A69" s="45" t="s">
        <v>6</v>
      </c>
      <c r="B69" s="69">
        <f>SUM(B59:B68)</f>
        <v>283</v>
      </c>
      <c r="C69" s="70">
        <f>SUM(C59:C68)</f>
        <v>1</v>
      </c>
      <c r="D69" s="69">
        <f>SUM(D59:D68)</f>
        <v>45.5</v>
      </c>
      <c r="E69" s="70">
        <f>SUM(E59:E68)</f>
        <v>1</v>
      </c>
      <c r="F69" s="69">
        <f>SUM(F59:F68)</f>
        <v>30</v>
      </c>
      <c r="G69" s="70">
        <f>SUM(G59:G68)</f>
        <v>1</v>
      </c>
      <c r="H69" s="69">
        <f>SUM(H59:H68)</f>
        <v>50</v>
      </c>
      <c r="I69" s="70">
        <f>SUM(I59:I68)</f>
        <v>1</v>
      </c>
      <c r="J69" s="69">
        <f>SUM(J59:J68)</f>
        <v>62</v>
      </c>
      <c r="K69" s="70">
        <f>SUM(K59:K68)</f>
        <v>1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</row>
    <row r="70" spans="1:50" s="7" customFormat="1" ht="12.75">
      <c r="A70" s="49"/>
      <c r="B70" s="50"/>
      <c r="C70" s="51"/>
      <c r="D70" s="52"/>
      <c r="E70" s="44"/>
      <c r="F70" s="52"/>
      <c r="G70" s="44"/>
      <c r="H70" s="44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</row>
    <row r="71" spans="1:50" s="7" customFormat="1" ht="12.75">
      <c r="A71" s="49"/>
      <c r="B71" s="50"/>
      <c r="C71" s="51"/>
      <c r="D71" s="52"/>
      <c r="E71" s="44"/>
      <c r="F71" s="52"/>
      <c r="G71" s="44"/>
      <c r="H71" s="44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</row>
    <row r="72" spans="1:50" s="7" customFormat="1" ht="12.75">
      <c r="A72" s="49"/>
      <c r="B72" s="50"/>
      <c r="C72" s="51"/>
      <c r="D72" s="52"/>
      <c r="E72" s="44"/>
      <c r="F72" s="52"/>
      <c r="G72" s="44"/>
      <c r="H72" s="44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</row>
    <row r="73" spans="1:50" s="7" customFormat="1" ht="12.75">
      <c r="A73" s="49"/>
      <c r="B73" s="50"/>
      <c r="C73" s="51"/>
      <c r="D73" s="52"/>
      <c r="E73" s="44"/>
      <c r="F73" s="52"/>
      <c r="G73" s="44"/>
      <c r="H73" s="44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</row>
    <row r="74" spans="1:50" s="7" customFormat="1" ht="12.75">
      <c r="A74" s="49"/>
      <c r="B74" s="50"/>
      <c r="C74" s="51"/>
      <c r="D74" s="52"/>
      <c r="E74" s="44"/>
      <c r="F74" s="52"/>
      <c r="G74" s="44"/>
      <c r="H74" s="44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</row>
    <row r="75" spans="1:50" s="7" customFormat="1" ht="12.75">
      <c r="A75" s="49"/>
      <c r="B75" s="50"/>
      <c r="C75" s="51"/>
      <c r="D75" s="52"/>
      <c r="E75" s="44"/>
      <c r="F75" s="52"/>
      <c r="G75" s="44"/>
      <c r="H75" s="44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</row>
    <row r="85" ht="12"/>
    <row r="86" ht="12"/>
    <row r="88" ht="12"/>
    <row r="89" spans="1:9" ht="40.5" customHeight="1">
      <c r="A89" s="53"/>
      <c r="B89" s="83" t="s">
        <v>32</v>
      </c>
      <c r="C89" s="83"/>
      <c r="D89" s="83"/>
      <c r="E89" s="83"/>
      <c r="F89" s="83"/>
      <c r="G89" s="53"/>
      <c r="H89" s="54"/>
      <c r="I89" s="54"/>
    </row>
    <row r="90" ht="12.75" thickBot="1"/>
    <row r="91" spans="3:49" s="7" customFormat="1" ht="13.5" thickBot="1">
      <c r="C91" s="4"/>
      <c r="D91" s="55">
        <v>2015</v>
      </c>
      <c r="E91" s="55">
        <v>2016</v>
      </c>
      <c r="F91" s="55">
        <v>2017</v>
      </c>
      <c r="G91" s="55">
        <v>2018</v>
      </c>
      <c r="H91" s="55">
        <v>2019</v>
      </c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</row>
    <row r="92" spans="2:49" s="7" customFormat="1" ht="12.75">
      <c r="B92" s="45" t="s">
        <v>21</v>
      </c>
      <c r="C92" s="56"/>
      <c r="D92" s="57">
        <v>3</v>
      </c>
      <c r="E92" s="58">
        <v>1</v>
      </c>
      <c r="F92" s="58">
        <v>2</v>
      </c>
      <c r="G92" s="58">
        <v>1</v>
      </c>
      <c r="H92" s="58">
        <v>4</v>
      </c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</row>
    <row r="93" spans="2:49" s="7" customFormat="1" ht="12.75">
      <c r="B93" s="45" t="s">
        <v>3</v>
      </c>
      <c r="C93" s="60"/>
      <c r="D93" s="61">
        <v>2</v>
      </c>
      <c r="E93" s="62">
        <v>1</v>
      </c>
      <c r="F93" s="62">
        <v>0</v>
      </c>
      <c r="G93" s="62">
        <v>0</v>
      </c>
      <c r="H93" s="62">
        <v>1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</row>
    <row r="94" spans="2:49" s="7" customFormat="1" ht="12.75">
      <c r="B94" s="45" t="s">
        <v>1</v>
      </c>
      <c r="C94" s="60"/>
      <c r="D94" s="61">
        <v>13</v>
      </c>
      <c r="E94" s="62">
        <v>1</v>
      </c>
      <c r="F94" s="62">
        <v>0</v>
      </c>
      <c r="G94" s="62">
        <v>0</v>
      </c>
      <c r="H94" s="62">
        <v>2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</row>
    <row r="95" spans="2:49" s="7" customFormat="1" ht="12.75">
      <c r="B95" s="45" t="s">
        <v>2</v>
      </c>
      <c r="C95" s="60"/>
      <c r="D95" s="61">
        <v>17</v>
      </c>
      <c r="E95" s="62">
        <v>0</v>
      </c>
      <c r="F95" s="62">
        <v>0</v>
      </c>
      <c r="G95" s="62">
        <v>1</v>
      </c>
      <c r="H95" s="62">
        <v>2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</row>
    <row r="96" spans="2:49" s="7" customFormat="1" ht="12.75" customHeight="1">
      <c r="B96" s="48" t="s">
        <v>16</v>
      </c>
      <c r="C96" s="60"/>
      <c r="D96" s="61">
        <v>18</v>
      </c>
      <c r="E96" s="62">
        <v>1</v>
      </c>
      <c r="F96" s="62">
        <v>3</v>
      </c>
      <c r="G96" s="62">
        <v>2</v>
      </c>
      <c r="H96" s="62">
        <v>5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</row>
    <row r="97" spans="2:49" s="7" customFormat="1" ht="12.75" customHeight="1">
      <c r="B97" s="48" t="s">
        <v>31</v>
      </c>
      <c r="C97" s="60"/>
      <c r="D97" s="61">
        <v>11</v>
      </c>
      <c r="E97" s="62">
        <v>1</v>
      </c>
      <c r="F97" s="62">
        <v>0</v>
      </c>
      <c r="G97" s="62"/>
      <c r="H97" s="62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</row>
    <row r="98" spans="2:49" s="7" customFormat="1" ht="15" customHeight="1">
      <c r="B98" s="45" t="s">
        <v>30</v>
      </c>
      <c r="C98" s="60"/>
      <c r="D98" s="61">
        <v>29</v>
      </c>
      <c r="E98" s="62">
        <v>6</v>
      </c>
      <c r="F98" s="62">
        <v>3</v>
      </c>
      <c r="G98" s="62">
        <v>7</v>
      </c>
      <c r="H98" s="62">
        <v>7</v>
      </c>
      <c r="I98" s="63"/>
      <c r="J98" s="63"/>
      <c r="K98" s="63"/>
      <c r="L98" s="63"/>
      <c r="M98" s="63"/>
      <c r="N98" s="63"/>
      <c r="O98" s="63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</row>
    <row r="99" spans="2:49" s="7" customFormat="1" ht="15" customHeight="1">
      <c r="B99" s="45" t="s">
        <v>5</v>
      </c>
      <c r="C99" s="60"/>
      <c r="D99" s="61">
        <v>4</v>
      </c>
      <c r="E99" s="62">
        <v>0</v>
      </c>
      <c r="F99" s="62">
        <v>0</v>
      </c>
      <c r="G99" s="62">
        <v>0</v>
      </c>
      <c r="H99" s="62">
        <v>0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</row>
    <row r="100" spans="2:49" s="7" customFormat="1" ht="13.5" thickBot="1">
      <c r="B100" s="45" t="s">
        <v>4</v>
      </c>
      <c r="C100" s="56"/>
      <c r="D100" s="64">
        <v>0</v>
      </c>
      <c r="E100" s="65">
        <v>0</v>
      </c>
      <c r="F100" s="65">
        <v>0</v>
      </c>
      <c r="G100" s="65">
        <v>0</v>
      </c>
      <c r="H100" s="65">
        <v>0</v>
      </c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</row>
    <row r="103" spans="2:63" ht="18.75" customHeight="1">
      <c r="B103" s="83" t="s">
        <v>33</v>
      </c>
      <c r="C103" s="83"/>
      <c r="D103" s="83"/>
      <c r="E103" s="83"/>
      <c r="F103" s="83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51:63" ht="12"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3:63" ht="12.75">
      <c r="C105" s="66">
        <v>11.98</v>
      </c>
      <c r="D105" s="49" t="s">
        <v>34</v>
      </c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67">
        <v>37</v>
      </c>
      <c r="D106" s="49" t="s">
        <v>35</v>
      </c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15" ht="12"/>
  </sheetData>
  <sheetProtection/>
  <mergeCells count="15">
    <mergeCell ref="B89:F89"/>
    <mergeCell ref="I12:J12"/>
    <mergeCell ref="D57:E57"/>
    <mergeCell ref="B103:F103"/>
    <mergeCell ref="B57:C57"/>
    <mergeCell ref="F57:G57"/>
    <mergeCell ref="H57:I57"/>
    <mergeCell ref="J57:K57"/>
    <mergeCell ref="A2:I2"/>
    <mergeCell ref="A3:I3"/>
    <mergeCell ref="A10:I10"/>
    <mergeCell ref="A55:I55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101"/>
  <sheetViews>
    <sheetView showGridLines="0" zoomScaleSheetLayoutView="100" zoomScalePageLayoutView="0" workbookViewId="0" topLeftCell="A1">
      <selection activeCell="C103" sqref="C103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.25" style="4" customWidth="1"/>
    <col min="9" max="9" width="11.375" style="4" customWidth="1"/>
    <col min="10" max="11" width="11.375" style="5" customWidth="1"/>
    <col min="12" max="49" width="5.00390625" style="5" customWidth="1"/>
    <col min="50" max="50" width="11.375" style="5" customWidth="1"/>
    <col min="51" max="16384" width="11.375" style="4" customWidth="1"/>
  </cols>
  <sheetData>
    <row r="1" ht="15" customHeight="1"/>
    <row r="2" spans="1:10" ht="22.5">
      <c r="A2" s="71" t="s">
        <v>38</v>
      </c>
      <c r="B2" s="71"/>
      <c r="C2" s="71"/>
      <c r="D2" s="71"/>
      <c r="E2" s="71"/>
      <c r="F2" s="71"/>
      <c r="G2" s="71"/>
      <c r="H2" s="72"/>
      <c r="I2" s="72"/>
      <c r="J2" s="6"/>
    </row>
    <row r="3" spans="1:10" ht="15.75" customHeight="1">
      <c r="A3" s="73" t="s">
        <v>20</v>
      </c>
      <c r="B3" s="73"/>
      <c r="C3" s="73"/>
      <c r="D3" s="73"/>
      <c r="E3" s="73"/>
      <c r="F3" s="73"/>
      <c r="G3" s="73"/>
      <c r="H3" s="72"/>
      <c r="I3" s="72"/>
      <c r="J3" s="6"/>
    </row>
    <row r="4" ht="6.75" customHeight="1">
      <c r="F4" s="7"/>
    </row>
    <row r="5" ht="13.5" thickBot="1">
      <c r="F5" s="7"/>
    </row>
    <row r="6" spans="1:50" s="1" customFormat="1" ht="15.75" thickBot="1">
      <c r="A6" s="8" t="s">
        <v>14</v>
      </c>
      <c r="B6" s="9">
        <v>2016</v>
      </c>
      <c r="C6" s="9">
        <v>2017</v>
      </c>
      <c r="D6" s="9">
        <v>2018</v>
      </c>
      <c r="E6" s="8">
        <v>2019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1" customFormat="1" ht="15">
      <c r="A7" s="10" t="s">
        <v>15</v>
      </c>
      <c r="B7" s="11">
        <v>0.651</v>
      </c>
      <c r="C7" s="11">
        <v>0.688</v>
      </c>
      <c r="D7" s="11">
        <v>0.9</v>
      </c>
      <c r="E7" s="12">
        <v>0.791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ht="15" customHeight="1">
      <c r="D8" s="3"/>
    </row>
    <row r="9" ht="15" customHeight="1"/>
    <row r="10" spans="1:9" ht="18.75">
      <c r="A10" s="74" t="s">
        <v>27</v>
      </c>
      <c r="B10" s="74"/>
      <c r="C10" s="74"/>
      <c r="D10" s="74"/>
      <c r="E10" s="74"/>
      <c r="F10" s="74"/>
      <c r="G10" s="74"/>
      <c r="H10" s="75"/>
      <c r="I10" s="75"/>
    </row>
    <row r="11" spans="1:8" ht="12" customHeight="1" thickBot="1">
      <c r="A11" s="82"/>
      <c r="B11" s="82"/>
      <c r="C11" s="82"/>
      <c r="D11" s="82"/>
      <c r="E11" s="82"/>
      <c r="F11" s="82"/>
      <c r="G11" s="82"/>
      <c r="H11" s="13"/>
    </row>
    <row r="12" spans="2:50" s="1" customFormat="1" ht="15.75" thickBot="1">
      <c r="B12" s="77" t="s">
        <v>10</v>
      </c>
      <c r="C12" s="78"/>
      <c r="D12" s="79"/>
      <c r="E12" s="77" t="s">
        <v>13</v>
      </c>
      <c r="F12" s="80"/>
      <c r="G12" s="81"/>
      <c r="H12" s="14"/>
      <c r="I12" s="15" t="s">
        <v>22</v>
      </c>
      <c r="J12" s="86" t="s">
        <v>25</v>
      </c>
      <c r="K12" s="7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1" customFormat="1" ht="15.75" thickBot="1">
      <c r="A13" s="16"/>
      <c r="B13" s="17" t="s">
        <v>11</v>
      </c>
      <c r="C13" s="18" t="s">
        <v>12</v>
      </c>
      <c r="D13" s="19" t="s">
        <v>19</v>
      </c>
      <c r="E13" s="20" t="s">
        <v>11</v>
      </c>
      <c r="F13" s="18" t="s">
        <v>12</v>
      </c>
      <c r="G13" s="19" t="s">
        <v>19</v>
      </c>
      <c r="H13" s="21"/>
      <c r="I13" s="22" t="s">
        <v>23</v>
      </c>
      <c r="J13" s="1" t="s">
        <v>17</v>
      </c>
      <c r="K13" s="1" t="s">
        <v>18</v>
      </c>
      <c r="L13" s="2"/>
      <c r="M13" s="2"/>
      <c r="N13" s="2"/>
      <c r="O13" s="2"/>
      <c r="P13" s="2"/>
      <c r="Q13" s="2"/>
      <c r="R13" s="2"/>
      <c r="S13" s="2"/>
      <c r="T13" s="2"/>
      <c r="U13" s="23"/>
      <c r="V13" s="2"/>
      <c r="W13" s="2"/>
      <c r="X13" s="2"/>
      <c r="Y13" s="2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35" customFormat="1" ht="15">
      <c r="A14" s="24">
        <v>2016</v>
      </c>
      <c r="B14" s="25">
        <v>0.6</v>
      </c>
      <c r="C14" s="26">
        <v>0.712</v>
      </c>
      <c r="D14" s="27" t="s">
        <v>39</v>
      </c>
      <c r="E14" s="25">
        <v>0.6</v>
      </c>
      <c r="F14" s="26">
        <v>0.637</v>
      </c>
      <c r="G14" s="27" t="s">
        <v>39</v>
      </c>
      <c r="H14" s="28"/>
      <c r="I14" s="29" t="s">
        <v>26</v>
      </c>
      <c r="J14" s="87">
        <v>0.7158</v>
      </c>
      <c r="K14" s="87">
        <v>0.6789</v>
      </c>
      <c r="L14" s="23"/>
      <c r="M14" s="23"/>
      <c r="N14" s="23"/>
      <c r="O14" s="23"/>
      <c r="P14" s="23"/>
      <c r="Q14" s="23"/>
      <c r="R14" s="23"/>
      <c r="S14" s="23"/>
      <c r="T14" s="34"/>
      <c r="U14" s="23"/>
      <c r="V14" s="23"/>
      <c r="W14" s="23"/>
      <c r="X14" s="34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</row>
    <row r="15" spans="1:50" s="1" customFormat="1" ht="15">
      <c r="A15" s="24">
        <v>2017</v>
      </c>
      <c r="B15" s="97">
        <v>0.6</v>
      </c>
      <c r="C15" s="90">
        <v>0.746</v>
      </c>
      <c r="D15" s="98">
        <f>(C15-C14)/C14</f>
        <v>0.04775280898876409</v>
      </c>
      <c r="E15" s="89">
        <v>0.6</v>
      </c>
      <c r="F15" s="90">
        <v>0.676</v>
      </c>
      <c r="G15" s="98">
        <f>(F15-F14)/F14</f>
        <v>0.06122448979591842</v>
      </c>
      <c r="H15" s="28"/>
      <c r="I15" s="29" t="s">
        <v>26</v>
      </c>
      <c r="J15" s="87">
        <v>0.7517</v>
      </c>
      <c r="K15" s="87">
        <v>0.7189</v>
      </c>
      <c r="L15" s="2"/>
      <c r="M15" s="2"/>
      <c r="N15" s="2"/>
      <c r="O15" s="2"/>
      <c r="P15" s="2"/>
      <c r="Q15" s="2"/>
      <c r="R15" s="2"/>
      <c r="S15" s="2"/>
      <c r="T15" s="30"/>
      <c r="U15" s="23"/>
      <c r="V15" s="2"/>
      <c r="W15" s="2"/>
      <c r="X15" s="30"/>
      <c r="Y15" s="23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24" ht="15.75" thickBot="1">
      <c r="A16" s="24">
        <v>2018</v>
      </c>
      <c r="B16" s="97">
        <v>0.6</v>
      </c>
      <c r="C16" s="90">
        <v>0.8186</v>
      </c>
      <c r="D16" s="98">
        <f>(C16-C15)/C15</f>
        <v>0.09731903485254692</v>
      </c>
      <c r="E16" s="89">
        <v>0.6</v>
      </c>
      <c r="F16" s="90">
        <v>0.7785</v>
      </c>
      <c r="G16" s="98">
        <f>(F16-F15)/F15</f>
        <v>0.15162721893491113</v>
      </c>
      <c r="H16" s="28"/>
      <c r="I16" s="29" t="s">
        <v>26</v>
      </c>
      <c r="J16" s="87">
        <v>0.7593</v>
      </c>
      <c r="K16" s="87">
        <v>0.7154</v>
      </c>
      <c r="T16" s="38"/>
      <c r="X16" s="38"/>
    </row>
    <row r="17" spans="1:50" s="96" customFormat="1" ht="15" thickBot="1">
      <c r="A17" s="31">
        <v>2019</v>
      </c>
      <c r="B17" s="92">
        <v>0.6</v>
      </c>
      <c r="C17" s="93">
        <v>0.8696</v>
      </c>
      <c r="D17" s="94">
        <f>(C17-C16)/C16</f>
        <v>0.06230149034937704</v>
      </c>
      <c r="E17" s="95">
        <v>0.6</v>
      </c>
      <c r="F17" s="93">
        <v>0.8228</v>
      </c>
      <c r="G17" s="94">
        <f>(F17-F16)/F16</f>
        <v>0.05690430314707772</v>
      </c>
      <c r="H17" s="32"/>
      <c r="I17" s="33" t="s">
        <v>26</v>
      </c>
      <c r="J17" s="88">
        <v>0.7365</v>
      </c>
      <c r="K17" s="88">
        <v>0.6923</v>
      </c>
      <c r="L17" s="37"/>
      <c r="M17" s="37"/>
      <c r="N17" s="37"/>
      <c r="O17" s="37"/>
      <c r="P17" s="37"/>
      <c r="Q17" s="37"/>
      <c r="R17" s="37"/>
      <c r="S17" s="37"/>
      <c r="T17" s="36"/>
      <c r="U17" s="37"/>
      <c r="V17" s="37"/>
      <c r="W17" s="37"/>
      <c r="X17" s="36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</row>
    <row r="18" spans="20:25" ht="12">
      <c r="T18" s="36"/>
      <c r="U18" s="37"/>
      <c r="X18" s="36"/>
      <c r="Y18" s="37"/>
    </row>
    <row r="19" spans="20:25" ht="12">
      <c r="T19" s="36"/>
      <c r="U19" s="37"/>
      <c r="X19" s="36"/>
      <c r="Y19" s="37"/>
    </row>
    <row r="20" spans="20:25" ht="12">
      <c r="T20" s="36"/>
      <c r="U20" s="37"/>
      <c r="X20" s="36"/>
      <c r="Y20" s="37"/>
    </row>
    <row r="21" spans="20:25" ht="12">
      <c r="T21" s="36"/>
      <c r="U21" s="37"/>
      <c r="X21" s="36"/>
      <c r="Y21" s="37"/>
    </row>
    <row r="22" spans="20:25" ht="12">
      <c r="T22" s="36"/>
      <c r="U22" s="37"/>
      <c r="X22" s="36"/>
      <c r="Y22" s="37"/>
    </row>
    <row r="23" spans="20:25" ht="12">
      <c r="T23" s="36"/>
      <c r="U23" s="37"/>
      <c r="X23" s="36"/>
      <c r="Y23" s="37"/>
    </row>
    <row r="24" spans="20:25" ht="12">
      <c r="T24" s="36"/>
      <c r="U24" s="37"/>
      <c r="X24" s="36"/>
      <c r="Y24" s="37"/>
    </row>
    <row r="25" spans="12:13" ht="12">
      <c r="L25" s="37"/>
      <c r="M25" s="37"/>
    </row>
    <row r="27" ht="12">
      <c r="W27" s="38"/>
    </row>
    <row r="28" spans="1:63" s="5" customFormat="1" ht="12">
      <c r="A28" s="4"/>
      <c r="B28" s="4"/>
      <c r="C28" s="4"/>
      <c r="D28" s="4"/>
      <c r="E28" s="4"/>
      <c r="F28" s="4"/>
      <c r="G28" s="4"/>
      <c r="H28" s="4"/>
      <c r="I28" s="4"/>
      <c r="W28" s="38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</row>
    <row r="29" spans="1:63" s="5" customFormat="1" ht="12">
      <c r="A29" s="4"/>
      <c r="B29" s="4"/>
      <c r="C29" s="4"/>
      <c r="D29" s="4"/>
      <c r="E29" s="4"/>
      <c r="F29" s="4"/>
      <c r="G29" s="4"/>
      <c r="H29" s="4"/>
      <c r="I29" s="4"/>
      <c r="W29" s="38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</row>
    <row r="30" spans="1:63" s="5" customFormat="1" ht="12">
      <c r="A30" s="4"/>
      <c r="B30" s="4"/>
      <c r="C30" s="4"/>
      <c r="D30" s="4"/>
      <c r="E30" s="4"/>
      <c r="F30" s="4"/>
      <c r="G30" s="4"/>
      <c r="H30" s="4"/>
      <c r="I30" s="4"/>
      <c r="W30" s="38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</row>
    <row r="31" spans="1:63" s="5" customFormat="1" ht="12">
      <c r="A31" s="4"/>
      <c r="B31" s="4"/>
      <c r="C31" s="4"/>
      <c r="D31" s="4"/>
      <c r="E31" s="4"/>
      <c r="F31" s="4"/>
      <c r="G31" s="4"/>
      <c r="H31" s="4"/>
      <c r="I31" s="4"/>
      <c r="W31" s="38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</row>
    <row r="32" spans="1:63" s="5" customFormat="1" ht="12">
      <c r="A32" s="4"/>
      <c r="B32" s="4"/>
      <c r="C32" s="4"/>
      <c r="D32" s="4"/>
      <c r="E32" s="4"/>
      <c r="F32" s="4"/>
      <c r="G32" s="4"/>
      <c r="H32" s="4"/>
      <c r="I32" s="4"/>
      <c r="W32" s="38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</row>
    <row r="49" ht="12" customHeight="1"/>
    <row r="50" spans="1:9" ht="18.75" customHeight="1">
      <c r="A50" s="76" t="s">
        <v>24</v>
      </c>
      <c r="B50" s="76"/>
      <c r="C50" s="76"/>
      <c r="D50" s="76"/>
      <c r="E50" s="76"/>
      <c r="F50" s="76"/>
      <c r="G50" s="76"/>
      <c r="H50" s="75"/>
      <c r="I50" s="75"/>
    </row>
    <row r="51" ht="12.75" thickBot="1"/>
    <row r="52" spans="2:46" s="7" customFormat="1" ht="13.5" customHeight="1" thickBot="1">
      <c r="B52" s="84">
        <v>2016</v>
      </c>
      <c r="C52" s="85"/>
      <c r="D52" s="84">
        <v>2017</v>
      </c>
      <c r="E52" s="85"/>
      <c r="F52" s="84">
        <v>2018</v>
      </c>
      <c r="G52" s="85"/>
      <c r="H52" s="39"/>
      <c r="I52" s="84">
        <v>2019</v>
      </c>
      <c r="J52" s="85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</row>
    <row r="53" spans="1:46" s="7" customFormat="1" ht="13.5" thickBot="1">
      <c r="A53" s="68" t="s">
        <v>7</v>
      </c>
      <c r="B53" s="40" t="s">
        <v>8</v>
      </c>
      <c r="C53" s="19" t="s">
        <v>9</v>
      </c>
      <c r="D53" s="40" t="s">
        <v>8</v>
      </c>
      <c r="E53" s="19" t="s">
        <v>9</v>
      </c>
      <c r="F53" s="40" t="s">
        <v>8</v>
      </c>
      <c r="G53" s="19" t="s">
        <v>9</v>
      </c>
      <c r="H53" s="39"/>
      <c r="I53" s="40" t="s">
        <v>8</v>
      </c>
      <c r="J53" s="19" t="s">
        <v>9</v>
      </c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</row>
    <row r="54" spans="1:46" s="7" customFormat="1" ht="12.75">
      <c r="A54" s="45" t="s">
        <v>0</v>
      </c>
      <c r="B54" s="42">
        <v>100</v>
      </c>
      <c r="C54" s="43">
        <f>B54/B64</f>
        <v>0.7117437722419929</v>
      </c>
      <c r="D54" s="42">
        <v>137.7</v>
      </c>
      <c r="E54" s="43">
        <f>D54/D64</f>
        <v>0.7209424083769633</v>
      </c>
      <c r="F54" s="42">
        <v>220.2</v>
      </c>
      <c r="G54" s="43">
        <f>F54/F64</f>
        <v>0.8185873605947955</v>
      </c>
      <c r="H54" s="39"/>
      <c r="I54" s="42">
        <v>226.1</v>
      </c>
      <c r="J54" s="43">
        <f>I54/I64</f>
        <v>0.8696153846153846</v>
      </c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</row>
    <row r="55" spans="1:46" s="7" customFormat="1" ht="12.75">
      <c r="A55" s="45" t="s">
        <v>21</v>
      </c>
      <c r="B55" s="46">
        <v>0</v>
      </c>
      <c r="C55" s="47">
        <f>B55/B64</f>
        <v>0</v>
      </c>
      <c r="D55" s="46">
        <v>6.3</v>
      </c>
      <c r="E55" s="47">
        <f>D55/D64</f>
        <v>0.032984293193717276</v>
      </c>
      <c r="F55" s="46">
        <v>5.8</v>
      </c>
      <c r="G55" s="47">
        <f>F55/F64</f>
        <v>0.021561338289962824</v>
      </c>
      <c r="H55" s="39"/>
      <c r="I55" s="46">
        <v>2.9</v>
      </c>
      <c r="J55" s="47">
        <f>I55/I64</f>
        <v>0.011153846153846153</v>
      </c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</row>
    <row r="56" spans="1:46" s="7" customFormat="1" ht="12.75">
      <c r="A56" s="45" t="s">
        <v>3</v>
      </c>
      <c r="B56" s="46">
        <v>0</v>
      </c>
      <c r="C56" s="47">
        <f>B56/B64</f>
        <v>0</v>
      </c>
      <c r="D56" s="46">
        <v>0</v>
      </c>
      <c r="E56" s="47">
        <f>D56/D64</f>
        <v>0</v>
      </c>
      <c r="F56" s="46">
        <v>0</v>
      </c>
      <c r="G56" s="47">
        <f>F56/F64</f>
        <v>0</v>
      </c>
      <c r="H56" s="39"/>
      <c r="I56" s="46">
        <v>0</v>
      </c>
      <c r="J56" s="47">
        <f>I56/I64</f>
        <v>0</v>
      </c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</row>
    <row r="57" spans="1:46" s="7" customFormat="1" ht="12.75">
      <c r="A57" s="45" t="s">
        <v>1</v>
      </c>
      <c r="B57" s="46">
        <v>5</v>
      </c>
      <c r="C57" s="47">
        <f>B57/B64</f>
        <v>0.03558718861209965</v>
      </c>
      <c r="D57" s="46">
        <v>10</v>
      </c>
      <c r="E57" s="47">
        <f>D57/D64</f>
        <v>0.05235602094240838</v>
      </c>
      <c r="F57" s="46">
        <v>15</v>
      </c>
      <c r="G57" s="47">
        <f>F57/F64</f>
        <v>0.055762081784386616</v>
      </c>
      <c r="H57" s="39"/>
      <c r="I57" s="46">
        <v>5</v>
      </c>
      <c r="J57" s="47">
        <f>I57/I64</f>
        <v>0.019230769230769232</v>
      </c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</row>
    <row r="58" spans="1:46" s="7" customFormat="1" ht="12.75">
      <c r="A58" s="45" t="s">
        <v>2</v>
      </c>
      <c r="B58" s="46">
        <v>27</v>
      </c>
      <c r="C58" s="47">
        <f>B58/B64</f>
        <v>0.19217081850533807</v>
      </c>
      <c r="D58" s="46">
        <v>22</v>
      </c>
      <c r="E58" s="47">
        <f>D58/D64</f>
        <v>0.11518324607329843</v>
      </c>
      <c r="F58" s="46">
        <v>18</v>
      </c>
      <c r="G58" s="47">
        <f>F58/F64</f>
        <v>0.06691449814126393</v>
      </c>
      <c r="H58" s="39"/>
      <c r="I58" s="46">
        <v>19</v>
      </c>
      <c r="J58" s="47">
        <f>I58/I64</f>
        <v>0.07307692307692308</v>
      </c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</row>
    <row r="59" spans="1:46" s="7" customFormat="1" ht="12.75" customHeight="1">
      <c r="A59" s="48" t="s">
        <v>16</v>
      </c>
      <c r="B59" s="46">
        <v>5.5</v>
      </c>
      <c r="C59" s="47">
        <f>B59/B64</f>
        <v>0.03914590747330961</v>
      </c>
      <c r="D59" s="46">
        <v>0</v>
      </c>
      <c r="E59" s="47">
        <f>D59/D64</f>
        <v>0</v>
      </c>
      <c r="F59" s="46"/>
      <c r="G59" s="47">
        <f>F59/F64</f>
        <v>0</v>
      </c>
      <c r="H59" s="39"/>
      <c r="I59" s="46">
        <v>0</v>
      </c>
      <c r="J59" s="47">
        <f>I59/I64</f>
        <v>0</v>
      </c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</row>
    <row r="60" spans="1:46" s="7" customFormat="1" ht="12.75">
      <c r="A60" s="45" t="s">
        <v>31</v>
      </c>
      <c r="B60" s="46">
        <v>0</v>
      </c>
      <c r="C60" s="47">
        <f>B60/B64</f>
        <v>0</v>
      </c>
      <c r="D60" s="46">
        <v>10</v>
      </c>
      <c r="E60" s="47">
        <f>D60/D64</f>
        <v>0.05235602094240838</v>
      </c>
      <c r="F60" s="46">
        <v>10</v>
      </c>
      <c r="G60" s="47">
        <f>F60/F64</f>
        <v>0.03717472118959108</v>
      </c>
      <c r="H60" s="39"/>
      <c r="I60" s="46">
        <v>0</v>
      </c>
      <c r="J60" s="47">
        <f>I60/I64</f>
        <v>0</v>
      </c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</row>
    <row r="61" spans="1:46" s="7" customFormat="1" ht="12.75">
      <c r="A61" s="45" t="s">
        <v>30</v>
      </c>
      <c r="B61" s="46">
        <v>3</v>
      </c>
      <c r="C61" s="47">
        <f>B61/B64</f>
        <v>0.021352313167259787</v>
      </c>
      <c r="D61" s="46">
        <v>0</v>
      </c>
      <c r="E61" s="47">
        <f>D61/D64</f>
        <v>0</v>
      </c>
      <c r="F61" s="46">
        <v>0</v>
      </c>
      <c r="G61" s="47">
        <f>F61/F64</f>
        <v>0</v>
      </c>
      <c r="H61" s="39"/>
      <c r="I61" s="46">
        <v>7</v>
      </c>
      <c r="J61" s="47">
        <f>I61/I64</f>
        <v>0.026923076923076925</v>
      </c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</row>
    <row r="62" spans="1:46" s="7" customFormat="1" ht="12.75">
      <c r="A62" s="45" t="s">
        <v>5</v>
      </c>
      <c r="B62" s="46">
        <v>0</v>
      </c>
      <c r="C62" s="47">
        <f>B62/B64</f>
        <v>0</v>
      </c>
      <c r="D62" s="46">
        <v>0</v>
      </c>
      <c r="E62" s="47">
        <f>D62/D64</f>
        <v>0</v>
      </c>
      <c r="F62" s="46">
        <v>0</v>
      </c>
      <c r="G62" s="47">
        <f>F62/F64</f>
        <v>0</v>
      </c>
      <c r="H62" s="39"/>
      <c r="I62" s="46">
        <v>0</v>
      </c>
      <c r="J62" s="47">
        <f>I62/I64</f>
        <v>0</v>
      </c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</row>
    <row r="63" spans="1:46" s="7" customFormat="1" ht="12.75">
      <c r="A63" s="45" t="s">
        <v>4</v>
      </c>
      <c r="B63" s="46">
        <v>0</v>
      </c>
      <c r="C63" s="47">
        <f>B63/B64</f>
        <v>0</v>
      </c>
      <c r="D63" s="46">
        <v>5</v>
      </c>
      <c r="E63" s="47">
        <f>D63/D64</f>
        <v>0.02617801047120419</v>
      </c>
      <c r="F63" s="46">
        <v>0</v>
      </c>
      <c r="G63" s="47">
        <f>F63/F64</f>
        <v>0</v>
      </c>
      <c r="H63" s="39"/>
      <c r="I63" s="46">
        <v>0</v>
      </c>
      <c r="J63" s="47">
        <f>I63/I64</f>
        <v>0</v>
      </c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</row>
    <row r="64" spans="1:46" s="7" customFormat="1" ht="13.5" thickBot="1">
      <c r="A64" s="45" t="s">
        <v>6</v>
      </c>
      <c r="B64" s="69">
        <f aca="true" t="shared" si="0" ref="B64:G64">SUM(B54:B63)</f>
        <v>140.5</v>
      </c>
      <c r="C64" s="70">
        <f t="shared" si="0"/>
        <v>1</v>
      </c>
      <c r="D64" s="69">
        <f t="shared" si="0"/>
        <v>191</v>
      </c>
      <c r="E64" s="70">
        <f t="shared" si="0"/>
        <v>1</v>
      </c>
      <c r="F64" s="69">
        <f t="shared" si="0"/>
        <v>269</v>
      </c>
      <c r="G64" s="70">
        <f t="shared" si="0"/>
        <v>1</v>
      </c>
      <c r="H64" s="39"/>
      <c r="I64" s="69">
        <f>SUM(I54:I63)</f>
        <v>260</v>
      </c>
      <c r="J64" s="70">
        <f>SUM(J54:J63)</f>
        <v>1</v>
      </c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</row>
    <row r="65" spans="1:50" s="7" customFormat="1" ht="12.75">
      <c r="A65" s="49"/>
      <c r="B65" s="50"/>
      <c r="C65" s="51"/>
      <c r="D65" s="52"/>
      <c r="E65" s="44"/>
      <c r="F65" s="52"/>
      <c r="G65" s="44"/>
      <c r="H65" s="44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</row>
    <row r="66" spans="1:50" s="7" customFormat="1" ht="12.75">
      <c r="A66" s="49"/>
      <c r="B66" s="50"/>
      <c r="C66" s="51"/>
      <c r="D66" s="52"/>
      <c r="E66" s="44"/>
      <c r="F66" s="52"/>
      <c r="G66" s="44"/>
      <c r="H66" s="44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</row>
    <row r="67" spans="1:50" s="7" customFormat="1" ht="12.75">
      <c r="A67" s="49"/>
      <c r="B67" s="50"/>
      <c r="C67" s="51"/>
      <c r="D67" s="52"/>
      <c r="E67" s="44"/>
      <c r="F67" s="52"/>
      <c r="G67" s="44"/>
      <c r="H67" s="44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</row>
    <row r="68" spans="1:50" s="7" customFormat="1" ht="12.75">
      <c r="A68" s="49"/>
      <c r="B68" s="50"/>
      <c r="C68" s="51"/>
      <c r="D68" s="52"/>
      <c r="E68" s="44"/>
      <c r="F68" s="52"/>
      <c r="G68" s="44"/>
      <c r="H68" s="44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</row>
    <row r="69" spans="1:50" s="7" customFormat="1" ht="12.75">
      <c r="A69" s="49"/>
      <c r="B69" s="50"/>
      <c r="C69" s="51"/>
      <c r="D69" s="52"/>
      <c r="E69" s="44"/>
      <c r="F69" s="52"/>
      <c r="G69" s="44"/>
      <c r="H69" s="44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</row>
    <row r="70" spans="1:50" s="7" customFormat="1" ht="12.75">
      <c r="A70" s="49"/>
      <c r="B70" s="50"/>
      <c r="C70" s="51"/>
      <c r="D70" s="52"/>
      <c r="E70" s="44"/>
      <c r="F70" s="52"/>
      <c r="G70" s="44"/>
      <c r="H70" s="44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</row>
    <row r="80" ht="12"/>
    <row r="81" ht="12"/>
    <row r="83" ht="12"/>
    <row r="84" spans="1:9" ht="40.5" customHeight="1">
      <c r="A84" s="53"/>
      <c r="B84" s="83" t="s">
        <v>32</v>
      </c>
      <c r="C84" s="83"/>
      <c r="D84" s="83"/>
      <c r="E84" s="83"/>
      <c r="F84" s="83"/>
      <c r="G84" s="53"/>
      <c r="H84" s="54"/>
      <c r="I84" s="54"/>
    </row>
    <row r="85" ht="12.75" thickBot="1"/>
    <row r="86" spans="3:50" s="7" customFormat="1" ht="13.5" thickBot="1">
      <c r="C86" s="4"/>
      <c r="D86" s="55">
        <v>2016</v>
      </c>
      <c r="E86" s="55">
        <v>2017</v>
      </c>
      <c r="F86" s="55">
        <v>2018</v>
      </c>
      <c r="G86" s="55">
        <v>2019</v>
      </c>
      <c r="H86" s="41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</row>
    <row r="87" spans="2:50" s="7" customFormat="1" ht="12.75">
      <c r="B87" s="45" t="s">
        <v>21</v>
      </c>
      <c r="C87" s="56"/>
      <c r="D87" s="57">
        <v>4</v>
      </c>
      <c r="E87" s="58">
        <v>4</v>
      </c>
      <c r="F87" s="58">
        <v>4</v>
      </c>
      <c r="G87" s="58">
        <v>8</v>
      </c>
      <c r="H87" s="5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</row>
    <row r="88" spans="2:50" s="7" customFormat="1" ht="12.75">
      <c r="B88" s="45" t="s">
        <v>3</v>
      </c>
      <c r="C88" s="60"/>
      <c r="D88" s="61">
        <v>3</v>
      </c>
      <c r="E88" s="62">
        <v>6</v>
      </c>
      <c r="F88" s="62">
        <v>5</v>
      </c>
      <c r="G88" s="62">
        <v>4</v>
      </c>
      <c r="H88" s="5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</row>
    <row r="89" spans="2:50" s="7" customFormat="1" ht="12.75">
      <c r="B89" s="45" t="s">
        <v>1</v>
      </c>
      <c r="C89" s="60"/>
      <c r="D89" s="61">
        <v>5</v>
      </c>
      <c r="E89" s="62">
        <v>3</v>
      </c>
      <c r="F89" s="62">
        <v>4</v>
      </c>
      <c r="G89" s="62">
        <v>6</v>
      </c>
      <c r="H89" s="5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</row>
    <row r="90" spans="2:50" s="7" customFormat="1" ht="12.75">
      <c r="B90" s="45" t="s">
        <v>2</v>
      </c>
      <c r="C90" s="60"/>
      <c r="D90" s="61">
        <v>5</v>
      </c>
      <c r="E90" s="62">
        <v>9</v>
      </c>
      <c r="F90" s="62">
        <v>6</v>
      </c>
      <c r="G90" s="62">
        <v>7</v>
      </c>
      <c r="H90" s="5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</row>
    <row r="91" spans="2:50" s="7" customFormat="1" ht="12.75" customHeight="1">
      <c r="B91" s="48" t="s">
        <v>16</v>
      </c>
      <c r="C91" s="60"/>
      <c r="D91" s="61">
        <v>8</v>
      </c>
      <c r="E91" s="62">
        <v>13</v>
      </c>
      <c r="F91" s="62">
        <v>25</v>
      </c>
      <c r="G91" s="62">
        <v>31</v>
      </c>
      <c r="H91" s="5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</row>
    <row r="92" spans="2:50" s="7" customFormat="1" ht="12.75" customHeight="1">
      <c r="B92" s="48" t="s">
        <v>31</v>
      </c>
      <c r="C92" s="60"/>
      <c r="D92" s="61">
        <v>6</v>
      </c>
      <c r="E92" s="62">
        <v>5</v>
      </c>
      <c r="F92" s="62"/>
      <c r="G92" s="62"/>
      <c r="H92" s="5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</row>
    <row r="93" spans="2:50" s="7" customFormat="1" ht="15" customHeight="1">
      <c r="B93" s="45" t="s">
        <v>30</v>
      </c>
      <c r="C93" s="60"/>
      <c r="D93" s="61">
        <v>14</v>
      </c>
      <c r="E93" s="62">
        <v>14</v>
      </c>
      <c r="F93" s="62">
        <v>25</v>
      </c>
      <c r="G93" s="62">
        <v>34</v>
      </c>
      <c r="H93" s="59"/>
      <c r="J93" s="63"/>
      <c r="K93" s="63"/>
      <c r="L93" s="63"/>
      <c r="M93" s="63"/>
      <c r="N93" s="63"/>
      <c r="O93" s="63"/>
      <c r="P93" s="63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</row>
    <row r="94" spans="2:50" s="7" customFormat="1" ht="15" customHeight="1">
      <c r="B94" s="45" t="s">
        <v>5</v>
      </c>
      <c r="C94" s="60"/>
      <c r="D94" s="61">
        <v>1</v>
      </c>
      <c r="E94" s="62">
        <v>5</v>
      </c>
      <c r="F94" s="62">
        <v>1</v>
      </c>
      <c r="G94" s="62">
        <v>2</v>
      </c>
      <c r="H94" s="5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</row>
    <row r="95" spans="2:50" s="7" customFormat="1" ht="13.5" thickBot="1">
      <c r="B95" s="45" t="s">
        <v>4</v>
      </c>
      <c r="C95" s="56"/>
      <c r="D95" s="64">
        <v>1</v>
      </c>
      <c r="E95" s="65">
        <v>1</v>
      </c>
      <c r="F95" s="65">
        <v>0</v>
      </c>
      <c r="G95" s="65">
        <v>1</v>
      </c>
      <c r="H95" s="5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</row>
    <row r="98" spans="2:63" ht="18.75" customHeight="1">
      <c r="B98" s="83" t="s">
        <v>33</v>
      </c>
      <c r="C98" s="83"/>
      <c r="D98" s="83"/>
      <c r="E98" s="83"/>
      <c r="F98" s="83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</row>
    <row r="99" spans="51:63" ht="12"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</row>
    <row r="100" spans="3:63" ht="12.75">
      <c r="C100" s="66">
        <v>21.09</v>
      </c>
      <c r="D100" s="49" t="s">
        <v>34</v>
      </c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</row>
    <row r="101" spans="3:63" ht="12.75">
      <c r="C101" s="67">
        <v>31.62</v>
      </c>
      <c r="D101" s="49" t="s">
        <v>35</v>
      </c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</row>
    <row r="110" ht="12"/>
  </sheetData>
  <sheetProtection/>
  <mergeCells count="14">
    <mergeCell ref="A2:I2"/>
    <mergeCell ref="A3:I3"/>
    <mergeCell ref="A10:I10"/>
    <mergeCell ref="A11:G11"/>
    <mergeCell ref="B12:D12"/>
    <mergeCell ref="E12:G12"/>
    <mergeCell ref="B98:F98"/>
    <mergeCell ref="J12:K12"/>
    <mergeCell ref="A50:I50"/>
    <mergeCell ref="B52:C52"/>
    <mergeCell ref="D52:E52"/>
    <mergeCell ref="B84:F84"/>
    <mergeCell ref="F52:G52"/>
    <mergeCell ref="I52:J52"/>
  </mergeCells>
  <printOptions horizontalCentered="1"/>
  <pageMargins left="0.76" right="0.41" top="0.68" bottom="0.5" header="0.5" footer="0"/>
  <pageSetup orientation="portrait" r:id="rId2"/>
  <rowBreaks count="1" manualBreakCount="1">
    <brk id="48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2011-10-14T21:21:43Z</cp:lastPrinted>
  <dcterms:created xsi:type="dcterms:W3CDTF">1999-06-08T15:24:14Z</dcterms:created>
  <dcterms:modified xsi:type="dcterms:W3CDTF">2019-05-02T16:58:44Z</dcterms:modified>
  <cp:category/>
  <cp:version/>
  <cp:contentType/>
  <cp:contentStatus/>
</cp:coreProperties>
</file>