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4495" windowHeight="11280" activeTab="0"/>
  </bookViews>
  <sheets>
    <sheet name="Industrial Commission" sheetId="1" r:id="rId1"/>
  </sheets>
  <definedNames>
    <definedName name="_xlnm.Print_Area" localSheetId="0">'Industrial Commission'!$A$1:$I$109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<sst xmlns="http://schemas.openxmlformats.org/spreadsheetml/2006/main" count="66" uniqueCount="38">
  <si>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</si>
  <si>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</si>
  <si>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</si>
  <si>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</si>
  <si>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</si>
  <si>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</si>
  <si>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</si>
  <si>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</si>
  <si>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</si>
  <si>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</si>
  <si>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</si>
  <si>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</si>
  <si>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</si>
  <si>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</si>
  <si>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</si>
  <si>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</si>
  <si>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</si>
  <si>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</si>
  <si>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</si>
  <si>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</si>
  <si>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</si>
  <si>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</si>
  <si>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</si>
  <si>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</si>
  <si>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</si>
  <si>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</si>
  <si>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</si>
  <si>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Industrial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</si>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</sst>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imes"/>
      <family val="0"/>
    </font>
    <font>
      <sz val="8"/>
      <color indexed="8"/>
      <name val="Times"/>
      <family val="0"/>
    </font>
    <font>
      <sz val="8.75"/>
      <color indexed="8"/>
      <name val="Times"/>
      <family val="0"/>
    </font>
    <font>
      <sz val="8.25"/>
      <color indexed="8"/>
      <name val="Times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7.15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14"/>
      <name val="Times New Roman"/>
      <family val="2"/>
    </font>
    <font>
      <sz val="12"/>
      <color indexed="14"/>
      <name val="Calibri"/>
      <family val="2"/>
    </font>
    <font>
      <b/>
      <sz val="11"/>
      <color indexed="52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Times New Roman"/>
      <family val="2"/>
    </font>
    <font>
      <i/>
      <sz val="12"/>
      <color indexed="23"/>
      <name val="Calibri"/>
      <family val="2"/>
    </font>
    <font>
      <sz val="11"/>
      <color indexed="17"/>
      <name val="Times New Roman"/>
      <family val="2"/>
    </font>
    <font>
      <sz val="12"/>
      <color indexed="17"/>
      <name val="Calibri"/>
      <family val="2"/>
    </font>
    <font>
      <b/>
      <sz val="15"/>
      <color indexed="62"/>
      <name val="Times New Roman"/>
      <family val="2"/>
    </font>
    <font>
      <b/>
      <sz val="15"/>
      <color indexed="62"/>
      <name val="Calibri"/>
      <family val="2"/>
    </font>
    <font>
      <b/>
      <sz val="13"/>
      <color indexed="62"/>
      <name val="Times New Roman"/>
      <family val="2"/>
    </font>
    <font>
      <b/>
      <sz val="13"/>
      <color indexed="62"/>
      <name val="Calibri"/>
      <family val="2"/>
    </font>
    <font>
      <b/>
      <sz val="11"/>
      <color indexed="62"/>
      <name val="Times New Roman"/>
      <family val="2"/>
    </font>
    <font>
      <b/>
      <sz val="11"/>
      <color indexed="62"/>
      <name val="Calibri"/>
      <family val="2"/>
    </font>
    <font>
      <sz val="11"/>
      <color indexed="62"/>
      <name val="Times New Roman"/>
      <family val="2"/>
    </font>
    <font>
      <sz val="12"/>
      <color indexed="62"/>
      <name val="Calibri"/>
      <family val="2"/>
    </font>
    <font>
      <sz val="11"/>
      <color indexed="52"/>
      <name val="Times New Roman"/>
      <family val="2"/>
    </font>
    <font>
      <sz val="12"/>
      <color indexed="52"/>
      <name val="Calibri"/>
      <family val="2"/>
    </font>
    <font>
      <sz val="11"/>
      <color indexed="60"/>
      <name val="Times New Roman"/>
      <family val="2"/>
    </font>
    <font>
      <sz val="12"/>
      <color indexed="60"/>
      <name val="Calibri"/>
      <family val="2"/>
    </font>
    <font>
      <b/>
      <sz val="11"/>
      <color indexed="63"/>
      <name val="Times New Roman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2"/>
    </font>
    <font>
      <sz val="12"/>
      <color indexed="10"/>
      <name val="Calibri"/>
      <family val="2"/>
    </font>
    <font>
      <b/>
      <sz val="13"/>
      <color indexed="8"/>
      <name val="Times"/>
      <family val="0"/>
    </font>
    <font>
      <sz val="8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66" fillId="0" borderId="0">
      <alignment/>
      <protection/>
    </xf>
    <xf numFmtId="0" fontId="0" fillId="32" borderId="7" applyNumberFormat="0" applyFont="0" applyAlignment="0" applyProtection="0"/>
    <xf numFmtId="0" fontId="66" fillId="32" borderId="7" applyNumberFormat="0" applyFont="0" applyAlignment="0" applyProtection="0"/>
    <xf numFmtId="0" fontId="91" fillId="27" borderId="8" applyNumberForma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9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9" fontId="19" fillId="0" borderId="12" xfId="9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99" applyNumberFormat="1" applyFont="1" applyBorder="1" applyAlignment="1">
      <alignment horizontal="center"/>
    </xf>
    <xf numFmtId="175" fontId="4" fillId="0" borderId="21" xfId="99" applyNumberFormat="1" applyFont="1" applyBorder="1" applyAlignment="1">
      <alignment horizontal="center"/>
    </xf>
    <xf numFmtId="175" fontId="4" fillId="0" borderId="22" xfId="9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69" applyNumberFormat="1" applyFont="1" applyBorder="1" applyAlignment="1">
      <alignment/>
    </xf>
    <xf numFmtId="175" fontId="18" fillId="0" borderId="25" xfId="99" applyNumberFormat="1" applyFont="1" applyBorder="1" applyAlignment="1">
      <alignment/>
    </xf>
    <xf numFmtId="175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69" applyNumberFormat="1" applyFont="1" applyBorder="1" applyAlignment="1">
      <alignment/>
    </xf>
    <xf numFmtId="175" fontId="18" fillId="0" borderId="22" xfId="9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75" fontId="18" fillId="0" borderId="0" xfId="9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99" applyNumberFormat="1" applyFont="1" applyBorder="1" applyAlignment="1">
      <alignment/>
    </xf>
    <xf numFmtId="1" fontId="18" fillId="0" borderId="29" xfId="99" applyNumberFormat="1" applyFont="1" applyBorder="1" applyAlignment="1">
      <alignment horizontal="center"/>
    </xf>
    <xf numFmtId="1" fontId="18" fillId="0" borderId="30" xfId="99" applyNumberFormat="1" applyFont="1" applyBorder="1" applyAlignment="1">
      <alignment/>
    </xf>
    <xf numFmtId="1" fontId="18" fillId="0" borderId="31" xfId="99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2" xfId="0" applyNumberFormat="1" applyFont="1" applyBorder="1" applyAlignment="1">
      <alignment/>
    </xf>
    <xf numFmtId="175" fontId="18" fillId="0" borderId="33" xfId="99" applyNumberFormat="1" applyFont="1" applyBorder="1" applyAlignment="1">
      <alignment/>
    </xf>
    <xf numFmtId="175" fontId="4" fillId="0" borderId="0" xfId="99" applyNumberFormat="1" applyFont="1" applyAlignment="1">
      <alignment horizontal="center"/>
    </xf>
    <xf numFmtId="175" fontId="19" fillId="0" borderId="0" xfId="99" applyNumberFormat="1" applyFont="1" applyAlignment="1">
      <alignment horizontal="center"/>
    </xf>
    <xf numFmtId="0" fontId="22" fillId="0" borderId="0" xfId="0" applyFont="1" applyAlignment="1">
      <alignment/>
    </xf>
    <xf numFmtId="175" fontId="4" fillId="0" borderId="34" xfId="99" applyNumberFormat="1" applyFont="1" applyBorder="1" applyAlignment="1">
      <alignment horizontal="center"/>
    </xf>
    <xf numFmtId="175" fontId="4" fillId="0" borderId="35" xfId="99" applyNumberFormat="1" applyFont="1" applyBorder="1" applyAlignment="1">
      <alignment horizontal="center"/>
    </xf>
    <xf numFmtId="175" fontId="4" fillId="0" borderId="36" xfId="99" applyNumberFormat="1" applyFont="1" applyBorder="1" applyAlignment="1">
      <alignment horizontal="center"/>
    </xf>
    <xf numFmtId="175" fontId="19" fillId="0" borderId="23" xfId="99" applyNumberFormat="1" applyFont="1" applyBorder="1" applyAlignment="1">
      <alignment horizontal="center"/>
    </xf>
    <xf numFmtId="175" fontId="19" fillId="0" borderId="15" xfId="99" applyNumberFormat="1" applyFont="1" applyBorder="1" applyAlignment="1">
      <alignment horizontal="center"/>
    </xf>
    <xf numFmtId="175" fontId="19" fillId="0" borderId="16" xfId="99" applyNumberFormat="1" applyFont="1" applyBorder="1" applyAlignment="1">
      <alignment horizontal="center"/>
    </xf>
    <xf numFmtId="175" fontId="19" fillId="0" borderId="37" xfId="99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22" fillId="0" borderId="39" xfId="0" applyFont="1" applyBorder="1" applyAlignment="1">
      <alignment/>
    </xf>
    <xf numFmtId="1" fontId="18" fillId="0" borderId="10" xfId="99" applyNumberFormat="1" applyFont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3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075"/>
          <c:w val="0.86175"/>
          <c:h val="0.7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'Industrial Commission'!$B$58:$C$58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Commission'!$A$61:$A$69</c:f>
              <c:strCache/>
            </c:strRef>
          </c:cat>
          <c:val>
            <c:numRef>
              <c:f>'Industrial Commission'!$C$61:$C$69</c:f>
              <c:numCache/>
            </c:numRef>
          </c:val>
        </c:ser>
        <c:ser>
          <c:idx val="3"/>
          <c:order val="1"/>
          <c:tx>
            <c:strRef>
              <c:f>'Industrial Commission'!$D$58:$E$58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Commission'!$A$61:$A$69</c:f>
              <c:strCache/>
            </c:strRef>
          </c:cat>
          <c:val>
            <c:numRef>
              <c:f>'Industrial Commission'!$E$61:$E$69</c:f>
              <c:numCache/>
            </c:numRef>
          </c:val>
        </c:ser>
        <c:ser>
          <c:idx val="4"/>
          <c:order val="2"/>
          <c:tx>
            <c:strRef>
              <c:f>'Industrial Commission'!$F$58:$G$58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Commission'!$A$61:$A$69</c:f>
              <c:strCache/>
            </c:strRef>
          </c:cat>
          <c:val>
            <c:numRef>
              <c:f>'Industrial Commission'!$G$61:$G$69</c:f>
              <c:numCache/>
            </c:numRef>
          </c:val>
        </c:ser>
        <c:ser>
          <c:idx val="1"/>
          <c:order val="3"/>
          <c:tx>
            <c:strRef>
              <c:f>'Industrial Commission'!$H$58:$I$58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Commission'!$A$61:$A$69</c:f>
              <c:strCache/>
            </c:strRef>
          </c:cat>
          <c:val>
            <c:numRef>
              <c:f>'Industrial Commission'!$I$61:$I$69</c:f>
              <c:numCache/>
            </c:numRef>
          </c:val>
        </c:ser>
        <c:ser>
          <c:idx val="0"/>
          <c:order val="4"/>
          <c:tx>
            <c:strRef>
              <c:f>'Industrial Commission'!$J$58:$K$58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'Industrial Commission'!$A$61:$A$69</c:f>
              <c:strCache/>
            </c:strRef>
          </c:cat>
          <c:val>
            <c:numRef>
              <c:f>'Industrial Commission'!$K$61:$K$69</c:f>
              <c:numCache/>
            </c:numRef>
          </c:val>
        </c:ser>
        <c:axId val="65095021"/>
        <c:axId val="48984278"/>
      </c:barChart>
      <c:catAx>
        <c:axId val="6509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84278"/>
        <c:crosses val="autoZero"/>
        <c:auto val="1"/>
        <c:lblOffset val="100"/>
        <c:tickLblSkip val="1"/>
        <c:noMultiLvlLbl val="0"/>
      </c:catAx>
      <c:valAx>
        <c:axId val="48984278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09502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75"/>
          <c:y val="0.9095"/>
          <c:w val="0.379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6025"/>
          <c:w val="0.95075"/>
          <c:h val="0.70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'Industrial Commission'!$A$14:$A$23</c:f>
              <c:numCache/>
            </c:numRef>
          </c:cat>
          <c:val>
            <c:numRef>
              <c:f>'Industrial Commission'!$B$14:$B$23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'Industrial Commission'!$A$14:$A$23</c:f>
              <c:numCache/>
            </c:numRef>
          </c:cat>
          <c:val>
            <c:numRef>
              <c:f>'Industrial Commission'!$C$14:$C$23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'Industrial Commission'!$A$14:$A$23</c:f>
              <c:numCache/>
            </c:numRef>
          </c:cat>
          <c:val>
            <c:numRef>
              <c:f>'Industrial Commission'!$I$14:$I$23</c:f>
              <c:numCache/>
            </c:numRef>
          </c:val>
          <c:smooth val="0"/>
        </c:ser>
        <c:marker val="1"/>
        <c:axId val="38205319"/>
        <c:axId val="8303552"/>
      </c:lineChart>
      <c:catAx>
        <c:axId val="38205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303552"/>
        <c:crosses val="autoZero"/>
        <c:auto val="1"/>
        <c:lblOffset val="100"/>
        <c:tickLblSkip val="1"/>
        <c:noMultiLvlLbl val="0"/>
      </c:catAx>
      <c:valAx>
        <c:axId val="830355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20531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8885"/>
          <c:w val="0.6722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9"/>
          <c:w val="0.94625"/>
          <c:h val="0.73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'Industrial Commission'!$A$14:$A$23</c:f>
              <c:numCache/>
            </c:numRef>
          </c:cat>
          <c:val>
            <c:numRef>
              <c:f>'Industrial Commission'!$E$14:$E$23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'Industrial Commission'!$A$14:$A$23</c:f>
              <c:numCache/>
            </c:numRef>
          </c:cat>
          <c:val>
            <c:numRef>
              <c:f>'Industrial Commission'!$F$14:$F$23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'Industrial Commission'!$A$14:$A$23</c:f>
              <c:numCache/>
            </c:numRef>
          </c:cat>
          <c:val>
            <c:numRef>
              <c:f>'Industrial Commission'!$J$14:$J$23</c:f>
              <c:numCache/>
            </c:numRef>
          </c:val>
          <c:smooth val="0"/>
        </c:ser>
        <c:marker val="1"/>
        <c:axId val="7623105"/>
        <c:axId val="1499082"/>
      </c:lineChart>
      <c:catAx>
        <c:axId val="762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99082"/>
        <c:crosses val="autoZero"/>
        <c:auto val="1"/>
        <c:lblOffset val="100"/>
        <c:tickLblSkip val="1"/>
        <c:noMultiLvlLbl val="0"/>
      </c:catAx>
      <c:valAx>
        <c:axId val="149908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62310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725"/>
          <c:y val="0.9005"/>
          <c:w val="0.669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0.93425</cdr:x>
      <cdr:y>0.52175</cdr:y>
    </cdr:from>
    <cdr:to>
      <cdr:x>0.98825</cdr:x>
      <cdr:y>0.756</cdr:y>
    </cdr:to>
    <cdr:sp>
      <cdr:nvSpPr>
        <cdr:cNvPr id="1" name="AutoShape 10"/>
        <cdr:cNvSpPr>
          <a:spLocks/>
        </cdr:cNvSpPr>
      </cdr:nvSpPr>
      <cdr:spPr>
        <a:xfrm>
          <a:off x="6715125" y="1409700"/>
          <a:ext cx="390525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0.3205</cdr:y>
    </cdr:from>
    <cdr:to>
      <cdr:x>1</cdr:x>
      <cdr:y>0.477</cdr:y>
    </cdr:to>
    <cdr:sp>
      <cdr:nvSpPr>
        <cdr:cNvPr id="1" name="AutoShape 14"/>
        <cdr:cNvSpPr>
          <a:spLocks/>
        </cdr:cNvSpPr>
      </cdr:nvSpPr>
      <cdr:spPr>
        <a:xfrm>
          <a:off x="5610225" y="704850"/>
          <a:ext cx="304800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0.30175</cdr:y>
    </cdr:from>
    <cdr:to>
      <cdr:x>1</cdr:x>
      <cdr:y>0.4555</cdr:y>
    </cdr:to>
    <cdr:sp>
      <cdr:nvSpPr>
        <cdr:cNvPr id="1" name="AutoShape 1031"/>
        <cdr:cNvSpPr>
          <a:spLocks/>
        </cdr:cNvSpPr>
      </cdr:nvSpPr>
      <cdr:spPr>
        <a:xfrm>
          <a:off x="5638800" y="685800"/>
          <a:ext cx="314325" cy="352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152400</xdr:colOff>
      <xdr:row>88</xdr:row>
      <xdr:rowOff>85725</xdr:rowOff>
    </xdr:to>
    <xdr:graphicFrame>
      <xdr:nvGraphicFramePr>
        <xdr:cNvPr id="1" name="Chart 1"/>
        <xdr:cNvGraphicFramePr/>
      </xdr:nvGraphicFramePr>
      <xdr:xfrm>
        <a:off x="0" y="11991975"/>
        <a:ext cx="7191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9525</xdr:rowOff>
    </xdr:from>
    <xdr:to>
      <xdr:col>6</xdr:col>
      <xdr:colOff>571500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28575" y="45720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39</xdr:row>
      <xdr:rowOff>28575</xdr:rowOff>
    </xdr:from>
    <xdr:to>
      <xdr:col>6</xdr:col>
      <xdr:colOff>600075</xdr:colOff>
      <xdr:row>54</xdr:row>
      <xdr:rowOff>28575</xdr:rowOff>
    </xdr:to>
    <xdr:graphicFrame>
      <xdr:nvGraphicFramePr>
        <xdr:cNvPr id="3" name="Chart 15"/>
        <xdr:cNvGraphicFramePr/>
      </xdr:nvGraphicFramePr>
      <xdr:xfrm>
        <a:off x="28575" y="6877050"/>
        <a:ext cx="59531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23</xdr:row>
      <xdr:rowOff>85725</xdr:rowOff>
    </xdr:from>
    <xdr:to>
      <xdr:col>8</xdr:col>
      <xdr:colOff>390525</xdr:colOff>
      <xdr:row>28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153150" y="4495800"/>
          <a:ext cx="1276350" cy="71437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38</xdr:row>
      <xdr:rowOff>152400</xdr:rowOff>
    </xdr:from>
    <xdr:to>
      <xdr:col>8</xdr:col>
      <xdr:colOff>447675</xdr:colOff>
      <xdr:row>42</xdr:row>
      <xdr:rowOff>9525</xdr:rowOff>
    </xdr:to>
    <xdr:sp>
      <xdr:nvSpPr>
        <xdr:cNvPr id="6" name="AutoShape 41"/>
        <xdr:cNvSpPr>
          <a:spLocks/>
        </xdr:cNvSpPr>
      </xdr:nvSpPr>
      <xdr:spPr>
        <a:xfrm>
          <a:off x="6124575" y="6848475"/>
          <a:ext cx="1362075" cy="466725"/>
        </a:xfrm>
        <a:prstGeom prst="borderCallout1">
          <a:avLst>
            <a:gd name="adj1" fmla="val -243685"/>
            <a:gd name="adj2" fmla="val -2202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91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71950" y="15059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285750</xdr:colOff>
      <xdr:row>87</xdr:row>
      <xdr:rowOff>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85750" y="144684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91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71950" y="15059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417195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20" name="Text Box 81"/>
        <xdr:cNvSpPr txBox="1">
          <a:spLocks noChangeArrowheads="1"/>
        </xdr:cNvSpPr>
      </xdr:nvSpPr>
      <xdr:spPr>
        <a:xfrm>
          <a:off x="417195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9"/>
  <sheetViews>
    <sheetView showGridLines="0" tabSelected="1" zoomScaleSheetLayoutView="100" zoomScalePageLayoutView="0" workbookViewId="0" topLeftCell="A80">
      <selection activeCell="I94" sqref="I94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12" width="15.125" style="5" customWidth="1"/>
    <col min="13" max="13" width="17.375" style="5" customWidth="1"/>
    <col min="14" max="50" width="5.125" style="5" customWidth="1"/>
    <col min="51" max="52" width="11.375" style="5" customWidth="1"/>
    <col min="53" max="16384" width="11.375" style="4" customWidth="1"/>
  </cols>
  <sheetData>
    <row r="1" ht="15" customHeight="1"/>
    <row r="2" spans="1:10" ht="22.5">
      <c r="A2" s="73" t="s">
        <v>27</v>
      </c>
      <c r="B2" s="73"/>
      <c r="C2" s="73"/>
      <c r="D2" s="73"/>
      <c r="E2" s="73"/>
      <c r="F2" s="73"/>
      <c r="G2" s="73"/>
      <c r="H2" s="74"/>
      <c r="I2" s="74"/>
      <c r="J2" s="6"/>
    </row>
    <row r="3" spans="1:10" ht="15.75" customHeight="1">
      <c r="A3" s="75" t="s">
        <v>37</v>
      </c>
      <c r="B3" s="75"/>
      <c r="C3" s="75"/>
      <c r="D3" s="75"/>
      <c r="E3" s="75"/>
      <c r="F3" s="75"/>
      <c r="G3" s="75"/>
      <c r="H3" s="74"/>
      <c r="I3" s="74"/>
      <c r="J3" s="6"/>
    </row>
    <row r="4" ht="6.75" customHeight="1">
      <c r="F4" s="7"/>
    </row>
    <row r="5" ht="13.5" thickBot="1">
      <c r="F5" s="7"/>
    </row>
    <row r="6" spans="1:5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10" t="s">
        <v>15</v>
      </c>
      <c r="B7" s="11">
        <v>0.86</v>
      </c>
      <c r="C7" s="11">
        <v>0.98</v>
      </c>
      <c r="D7" s="11">
        <v>0.91</v>
      </c>
      <c r="E7" s="11">
        <v>1</v>
      </c>
      <c r="F7" s="11">
        <v>0.89</v>
      </c>
      <c r="G7" s="11">
        <v>0.94</v>
      </c>
      <c r="H7" s="11">
        <v>0.783</v>
      </c>
      <c r="I7" s="11">
        <v>0.8011</v>
      </c>
      <c r="J7" s="12">
        <v>0.7345</v>
      </c>
      <c r="K7" s="12">
        <v>0.6384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15" customHeight="1">
      <c r="D8" s="3" t="s">
        <v>35</v>
      </c>
    </row>
    <row r="9" ht="15" customHeight="1"/>
    <row r="10" spans="1:9" ht="18.75">
      <c r="A10" s="76" t="s">
        <v>26</v>
      </c>
      <c r="B10" s="76"/>
      <c r="C10" s="76"/>
      <c r="D10" s="76"/>
      <c r="E10" s="76"/>
      <c r="F10" s="76"/>
      <c r="G10" s="76"/>
      <c r="H10" s="77"/>
      <c r="I10" s="77"/>
    </row>
    <row r="11" spans="1:8" ht="12" customHeight="1" thickBot="1">
      <c r="A11" s="79"/>
      <c r="B11" s="79"/>
      <c r="C11" s="79"/>
      <c r="D11" s="79"/>
      <c r="E11" s="79"/>
      <c r="F11" s="79"/>
      <c r="G11" s="79"/>
      <c r="H11" s="13"/>
    </row>
    <row r="12" spans="2:51" s="1" customFormat="1" ht="15.75" thickBot="1">
      <c r="B12" s="82" t="s">
        <v>10</v>
      </c>
      <c r="C12" s="83"/>
      <c r="D12" s="84"/>
      <c r="E12" s="82" t="s">
        <v>13</v>
      </c>
      <c r="F12" s="85"/>
      <c r="G12" s="86"/>
      <c r="H12" s="14" t="s">
        <v>21</v>
      </c>
      <c r="I12" s="80" t="s">
        <v>24</v>
      </c>
      <c r="J12" s="8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" customFormat="1" ht="15">
      <c r="A14" s="22">
        <v>2010</v>
      </c>
      <c r="B14" s="23">
        <v>0.6</v>
      </c>
      <c r="C14" s="24">
        <v>0.6533</v>
      </c>
      <c r="D14" s="25">
        <v>0.024</v>
      </c>
      <c r="E14" s="23">
        <v>0.6</v>
      </c>
      <c r="F14" s="24">
        <v>0.6375</v>
      </c>
      <c r="G14" s="25">
        <v>0.099</v>
      </c>
      <c r="H14" s="26" t="s">
        <v>25</v>
      </c>
      <c r="I14" s="60">
        <v>0.67</v>
      </c>
      <c r="J14" s="60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" customFormat="1" ht="15">
      <c r="A15" s="22">
        <v>2011</v>
      </c>
      <c r="B15" s="23">
        <v>0.6</v>
      </c>
      <c r="C15" s="24">
        <v>0.6828</v>
      </c>
      <c r="D15" s="25">
        <f aca="true" t="shared" si="0" ref="D15:D22">(C15-C14)/C14</f>
        <v>0.04515536506964637</v>
      </c>
      <c r="E15" s="23">
        <v>0.6</v>
      </c>
      <c r="F15" s="24">
        <v>0.6635</v>
      </c>
      <c r="G15" s="25">
        <f aca="true" t="shared" si="1" ref="G15:G22">(F15-F14)/F14</f>
        <v>0.04078431372549023</v>
      </c>
      <c r="H15" s="26" t="s">
        <v>25</v>
      </c>
      <c r="I15" s="60">
        <v>0.695</v>
      </c>
      <c r="J15" s="60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" customFormat="1" ht="15">
      <c r="A16" s="22">
        <v>2012</v>
      </c>
      <c r="B16" s="23">
        <v>0.6</v>
      </c>
      <c r="C16" s="24">
        <v>0.6024</v>
      </c>
      <c r="D16" s="25">
        <f t="shared" si="0"/>
        <v>-0.11775043936731096</v>
      </c>
      <c r="E16" s="23">
        <v>0.6</v>
      </c>
      <c r="F16" s="24">
        <v>0.5726</v>
      </c>
      <c r="G16" s="25">
        <f t="shared" si="1"/>
        <v>-0.13700075357950262</v>
      </c>
      <c r="H16" s="26" t="s">
        <v>29</v>
      </c>
      <c r="I16" s="60">
        <v>0.6939</v>
      </c>
      <c r="J16" s="60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1" customFormat="1" ht="15">
      <c r="A17" s="22">
        <v>2013</v>
      </c>
      <c r="B17" s="23">
        <v>0.6</v>
      </c>
      <c r="C17" s="24">
        <v>0.6392</v>
      </c>
      <c r="D17" s="25">
        <f t="shared" si="0"/>
        <v>0.06108897742363868</v>
      </c>
      <c r="E17" s="23">
        <v>0.6</v>
      </c>
      <c r="F17" s="24">
        <v>0.634</v>
      </c>
      <c r="G17" s="25">
        <f t="shared" si="1"/>
        <v>0.10723017813482363</v>
      </c>
      <c r="H17" s="26" t="s">
        <v>25</v>
      </c>
      <c r="I17" s="60">
        <v>0.7081</v>
      </c>
      <c r="J17" s="6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1" customFormat="1" ht="15">
      <c r="A18" s="22">
        <v>2015</v>
      </c>
      <c r="B18" s="23">
        <v>0.6</v>
      </c>
      <c r="C18" s="24">
        <v>0.6326</v>
      </c>
      <c r="D18" s="25">
        <f t="shared" si="0"/>
        <v>-0.010325406758447965</v>
      </c>
      <c r="E18" s="23">
        <v>0.6</v>
      </c>
      <c r="F18" s="24">
        <v>0.575</v>
      </c>
      <c r="G18" s="25">
        <f t="shared" si="1"/>
        <v>-0.09305993690851744</v>
      </c>
      <c r="H18" s="26" t="s">
        <v>29</v>
      </c>
      <c r="I18" s="60">
        <v>0.7083</v>
      </c>
      <c r="J18" s="6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31" customFormat="1" ht="15">
      <c r="A19" s="22">
        <v>2016</v>
      </c>
      <c r="B19" s="23">
        <v>0.6</v>
      </c>
      <c r="C19" s="24">
        <v>0.6343</v>
      </c>
      <c r="D19" s="25">
        <f t="shared" si="0"/>
        <v>0.0026873221625038314</v>
      </c>
      <c r="E19" s="23">
        <v>0.6</v>
      </c>
      <c r="F19" s="24">
        <v>0.6096</v>
      </c>
      <c r="G19" s="25">
        <f t="shared" si="1"/>
        <v>0.0601739130434784</v>
      </c>
      <c r="H19" s="26" t="s">
        <v>25</v>
      </c>
      <c r="I19" s="60">
        <v>0.7158</v>
      </c>
      <c r="J19" s="60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s="1" customFormat="1" ht="15">
      <c r="A20" s="22">
        <v>2017</v>
      </c>
      <c r="B20" s="23">
        <v>0.6</v>
      </c>
      <c r="C20" s="24">
        <v>0.7</v>
      </c>
      <c r="D20" s="25">
        <f t="shared" si="0"/>
        <v>0.10357874822639127</v>
      </c>
      <c r="E20" s="23">
        <v>0.6</v>
      </c>
      <c r="F20" s="24">
        <v>0.689</v>
      </c>
      <c r="G20" s="25">
        <f t="shared" si="1"/>
        <v>0.13024934383202086</v>
      </c>
      <c r="H20" s="26" t="s">
        <v>25</v>
      </c>
      <c r="I20" s="60">
        <v>0.7517</v>
      </c>
      <c r="J20" s="6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2" ht="15.75" thickBot="1">
      <c r="A21" s="22">
        <v>2018</v>
      </c>
      <c r="B21" s="63">
        <v>0.6</v>
      </c>
      <c r="C21" s="64">
        <v>0.6791</v>
      </c>
      <c r="D21" s="65">
        <f t="shared" si="0"/>
        <v>-0.029857142857142742</v>
      </c>
      <c r="E21" s="63">
        <v>0.6</v>
      </c>
      <c r="F21" s="64">
        <v>0.6474</v>
      </c>
      <c r="G21" s="65">
        <f t="shared" si="1"/>
        <v>-0.060377358490566</v>
      </c>
      <c r="H21" s="26" t="s">
        <v>25</v>
      </c>
      <c r="I21" s="60">
        <v>0.7593</v>
      </c>
      <c r="J21" s="60">
        <v>0.7154</v>
      </c>
      <c r="S21" s="34"/>
      <c r="W21" s="34"/>
      <c r="AZ21" s="4"/>
    </row>
    <row r="22" spans="1:52" s="62" customFormat="1" ht="15" thickBot="1">
      <c r="A22" s="28">
        <v>2019</v>
      </c>
      <c r="B22" s="66">
        <v>0.6</v>
      </c>
      <c r="C22" s="67">
        <v>0.6405</v>
      </c>
      <c r="D22" s="68">
        <f t="shared" si="0"/>
        <v>-0.056839935208364126</v>
      </c>
      <c r="E22" s="69">
        <v>0.6</v>
      </c>
      <c r="F22" s="67">
        <v>0.6277</v>
      </c>
      <c r="G22" s="68">
        <f t="shared" si="1"/>
        <v>-0.030429409947482146</v>
      </c>
      <c r="H22" s="29" t="s">
        <v>25</v>
      </c>
      <c r="I22" s="61">
        <v>0.7365</v>
      </c>
      <c r="J22" s="61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s="62" customFormat="1" ht="15" thickBot="1">
      <c r="A23" s="28">
        <v>2020</v>
      </c>
      <c r="B23" s="66">
        <v>0.6</v>
      </c>
      <c r="C23" s="67">
        <v>0.667</v>
      </c>
      <c r="D23" s="68">
        <f>(C23-C22)/C22</f>
        <v>0.04137392661982839</v>
      </c>
      <c r="E23" s="69">
        <v>0.6</v>
      </c>
      <c r="F23" s="67">
        <v>0.6633</v>
      </c>
      <c r="G23" s="68">
        <f>(F23-F22)/F22</f>
        <v>0.05671499123785242</v>
      </c>
      <c r="H23" s="29" t="s">
        <v>25</v>
      </c>
      <c r="I23" s="61">
        <v>0.7374</v>
      </c>
      <c r="J23" s="61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78" t="s">
        <v>23</v>
      </c>
      <c r="B56" s="78"/>
      <c r="C56" s="78"/>
      <c r="D56" s="78"/>
      <c r="E56" s="78"/>
      <c r="F56" s="78"/>
      <c r="G56" s="78"/>
      <c r="H56" s="77"/>
      <c r="I56" s="77"/>
    </row>
    <row r="57" ht="12.75" thickBot="1"/>
    <row r="58" spans="2:48" s="7" customFormat="1" ht="13.5" customHeight="1" thickBot="1">
      <c r="B58" s="70">
        <v>2016</v>
      </c>
      <c r="C58" s="71"/>
      <c r="D58" s="70">
        <v>2017</v>
      </c>
      <c r="E58" s="71"/>
      <c r="F58" s="70">
        <v>2018</v>
      </c>
      <c r="G58" s="71"/>
      <c r="H58" s="70">
        <v>2019</v>
      </c>
      <c r="I58" s="71"/>
      <c r="J58" s="70">
        <v>2020</v>
      </c>
      <c r="K58" s="71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7" customFormat="1" ht="13.5" thickBot="1">
      <c r="A59" s="57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7" customFormat="1" ht="12.75">
      <c r="A60" s="40" t="s">
        <v>0</v>
      </c>
      <c r="B60" s="37">
        <v>594</v>
      </c>
      <c r="C60" s="38">
        <f>B60/B70</f>
        <v>0.6342765616657768</v>
      </c>
      <c r="D60" s="37">
        <v>498</v>
      </c>
      <c r="E60" s="38">
        <f>D60/D70</f>
        <v>0.6866313699536731</v>
      </c>
      <c r="F60" s="37">
        <v>513.38</v>
      </c>
      <c r="G60" s="38">
        <f>F60/F70</f>
        <v>0.679074074074074</v>
      </c>
      <c r="H60" s="37">
        <v>427.24</v>
      </c>
      <c r="I60" s="38">
        <f>H60/H70</f>
        <v>0.6405397301349326</v>
      </c>
      <c r="J60" s="37">
        <v>386.18</v>
      </c>
      <c r="K60" s="38">
        <f>J60/J70</f>
        <v>0.6669775474956823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7" customFormat="1" ht="12.75">
      <c r="A61" s="40" t="s">
        <v>20</v>
      </c>
      <c r="B61" s="41">
        <v>42.5</v>
      </c>
      <c r="C61" s="42">
        <f>B61/B70</f>
        <v>0.04538174052322477</v>
      </c>
      <c r="D61" s="41">
        <v>24.78</v>
      </c>
      <c r="E61" s="42">
        <f>D61/D70</f>
        <v>0.034166115155526144</v>
      </c>
      <c r="F61" s="41">
        <v>27.619999999999997</v>
      </c>
      <c r="G61" s="42">
        <f>F61/F70</f>
        <v>0.03653439153439153</v>
      </c>
      <c r="H61" s="41">
        <v>17.76</v>
      </c>
      <c r="I61" s="42">
        <f>H61/H70</f>
        <v>0.026626686656671665</v>
      </c>
      <c r="J61" s="41">
        <v>30.819999999999997</v>
      </c>
      <c r="K61" s="42">
        <f>J61/J70</f>
        <v>0.053229706390328146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7" customFormat="1" ht="12.75">
      <c r="A62" s="40" t="s">
        <v>3</v>
      </c>
      <c r="B62" s="41">
        <v>1</v>
      </c>
      <c r="C62" s="42">
        <f>B62/B70</f>
        <v>0.0010678056593699946</v>
      </c>
      <c r="D62" s="41">
        <v>0</v>
      </c>
      <c r="E62" s="42">
        <f>D62/D70</f>
        <v>0</v>
      </c>
      <c r="F62" s="41">
        <v>5</v>
      </c>
      <c r="G62" s="42">
        <f>F62/F70</f>
        <v>0.006613756613756613</v>
      </c>
      <c r="H62" s="41">
        <v>3</v>
      </c>
      <c r="I62" s="42">
        <f>H62/H70</f>
        <v>0.004497751124437781</v>
      </c>
      <c r="J62" s="41">
        <v>0</v>
      </c>
      <c r="K62" s="42">
        <f>J62/J70</f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7" customFormat="1" ht="12.75">
      <c r="A63" s="40" t="s">
        <v>1</v>
      </c>
      <c r="B63" s="41">
        <v>134</v>
      </c>
      <c r="C63" s="42">
        <f>B63/B70</f>
        <v>0.14308595835557927</v>
      </c>
      <c r="D63" s="41">
        <v>84</v>
      </c>
      <c r="E63" s="42">
        <f>D63/D70</f>
        <v>0.1158173395102581</v>
      </c>
      <c r="F63" s="41">
        <v>84</v>
      </c>
      <c r="G63" s="42">
        <f>F63/F70</f>
        <v>0.1111111111111111</v>
      </c>
      <c r="H63" s="41">
        <v>69</v>
      </c>
      <c r="I63" s="42">
        <f>H63/H70</f>
        <v>0.10344827586206896</v>
      </c>
      <c r="J63" s="41">
        <v>44</v>
      </c>
      <c r="K63" s="42">
        <f>J63/J70</f>
        <v>0.07599309153713299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7" customFormat="1" ht="12.75">
      <c r="A64" s="40" t="s">
        <v>2</v>
      </c>
      <c r="B64" s="41">
        <v>114</v>
      </c>
      <c r="C64" s="42">
        <f>B64/B70</f>
        <v>0.12172984516817939</v>
      </c>
      <c r="D64" s="41">
        <v>93</v>
      </c>
      <c r="E64" s="42">
        <f>D64/D70</f>
        <v>0.1282263401720715</v>
      </c>
      <c r="F64" s="41">
        <v>109</v>
      </c>
      <c r="G64" s="42">
        <f>F64/F70</f>
        <v>0.14417989417989419</v>
      </c>
      <c r="H64" s="41">
        <v>117</v>
      </c>
      <c r="I64" s="42">
        <f>H64/H70</f>
        <v>0.17541229385307347</v>
      </c>
      <c r="J64" s="41">
        <v>96</v>
      </c>
      <c r="K64" s="42">
        <f>J64/J70</f>
        <v>0.16580310880829016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s="7" customFormat="1" ht="12.75" customHeight="1">
      <c r="A65" s="43" t="s">
        <v>16</v>
      </c>
      <c r="B65" s="41">
        <v>27</v>
      </c>
      <c r="C65" s="42">
        <f>B65/B70</f>
        <v>0.028830752802989856</v>
      </c>
      <c r="D65" s="41">
        <v>17.5</v>
      </c>
      <c r="E65" s="42">
        <f>D65/D70</f>
        <v>0.02412861239797044</v>
      </c>
      <c r="F65" s="41"/>
      <c r="G65" s="42">
        <f>F65/F70</f>
        <v>0</v>
      </c>
      <c r="H65" s="41">
        <v>10</v>
      </c>
      <c r="I65" s="42">
        <f>H65/H70</f>
        <v>0.014992503748125937</v>
      </c>
      <c r="J65" s="41">
        <v>4</v>
      </c>
      <c r="K65" s="42">
        <f>J65/J70</f>
        <v>0.0069084628670120895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s="7" customFormat="1" ht="12.75">
      <c r="A66" s="40" t="s">
        <v>30</v>
      </c>
      <c r="B66" s="41">
        <v>14</v>
      </c>
      <c r="C66" s="42">
        <f>B66/B70</f>
        <v>0.014949279231179925</v>
      </c>
      <c r="D66" s="41">
        <v>6</v>
      </c>
      <c r="E66" s="42">
        <f>D66/D70</f>
        <v>0.00827266710787558</v>
      </c>
      <c r="F66" s="41">
        <v>11</v>
      </c>
      <c r="G66" s="42">
        <f>F66/F70</f>
        <v>0.01455026455026455</v>
      </c>
      <c r="H66" s="41">
        <v>21</v>
      </c>
      <c r="I66" s="42">
        <f>H66/H70</f>
        <v>0.031484257871064465</v>
      </c>
      <c r="J66" s="41">
        <v>10</v>
      </c>
      <c r="K66" s="42">
        <f>J66/J70</f>
        <v>0.017271157167530225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s="7" customFormat="1" ht="12.75">
      <c r="A67" s="40" t="s">
        <v>28</v>
      </c>
      <c r="B67" s="41">
        <v>6</v>
      </c>
      <c r="C67" s="42">
        <f>B67/B70</f>
        <v>0.006406833956219968</v>
      </c>
      <c r="D67" s="41">
        <v>2</v>
      </c>
      <c r="E67" s="42">
        <f>D67/D70</f>
        <v>0.0027575557026251933</v>
      </c>
      <c r="F67" s="41">
        <v>1</v>
      </c>
      <c r="G67" s="42">
        <f>F67/F70</f>
        <v>0.0013227513227513227</v>
      </c>
      <c r="H67" s="41">
        <v>2</v>
      </c>
      <c r="I67" s="42">
        <f>H67/H70</f>
        <v>0.0029985007496251873</v>
      </c>
      <c r="J67" s="41">
        <v>8</v>
      </c>
      <c r="K67" s="42">
        <f>J67/J70</f>
        <v>0.013816925734024179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s="7" customFormat="1" ht="12.75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s="7" customFormat="1" ht="12.75">
      <c r="A69" s="40" t="s">
        <v>4</v>
      </c>
      <c r="B69" s="41">
        <v>4</v>
      </c>
      <c r="C69" s="42">
        <f>B69/B70</f>
        <v>0.004271222637479978</v>
      </c>
      <c r="D69" s="41">
        <v>0</v>
      </c>
      <c r="E69" s="42">
        <f>D69/D70</f>
        <v>0</v>
      </c>
      <c r="F69" s="41">
        <v>5</v>
      </c>
      <c r="G69" s="42">
        <f>F69/F70</f>
        <v>0.006613756613756613</v>
      </c>
      <c r="H69" s="41">
        <v>0</v>
      </c>
      <c r="I69" s="42">
        <f>H69/H70</f>
        <v>0</v>
      </c>
      <c r="J69" s="41">
        <v>0</v>
      </c>
      <c r="K69" s="42">
        <f>J69/J70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48" s="7" customFormat="1" ht="13.5" thickBot="1">
      <c r="A70" s="40" t="s">
        <v>6</v>
      </c>
      <c r="B70" s="58">
        <f aca="true" t="shared" si="2" ref="B70:I70">SUM(B60:B69)</f>
        <v>936.5</v>
      </c>
      <c r="C70" s="59">
        <f t="shared" si="2"/>
        <v>1</v>
      </c>
      <c r="D70" s="58">
        <f t="shared" si="2"/>
        <v>725.28</v>
      </c>
      <c r="E70" s="59">
        <f t="shared" si="2"/>
        <v>1</v>
      </c>
      <c r="F70" s="58">
        <f t="shared" si="2"/>
        <v>756</v>
      </c>
      <c r="G70" s="59">
        <f t="shared" si="2"/>
        <v>0.9999999999999999</v>
      </c>
      <c r="H70" s="58">
        <f t="shared" si="2"/>
        <v>667</v>
      </c>
      <c r="I70" s="59">
        <f t="shared" si="2"/>
        <v>0.9999999999999999</v>
      </c>
      <c r="J70" s="58">
        <f>SUM(J60:J69)</f>
        <v>579</v>
      </c>
      <c r="K70" s="59">
        <f>SUM(K60:K69)</f>
        <v>1.0000000000000002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1:52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</row>
    <row r="72" spans="1:52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</row>
    <row r="73" spans="1:52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</row>
    <row r="74" spans="1:52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</row>
    <row r="75" spans="1:52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</row>
    <row r="76" spans="1:52" s="7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</row>
    <row r="88" ht="12"/>
    <row r="89" ht="12"/>
    <row r="90" ht="7.5" customHeight="1"/>
    <row r="91" ht="15" customHeight="1"/>
    <row r="92" spans="1:9" ht="40.5" customHeight="1">
      <c r="A92" s="48"/>
      <c r="B92" s="72" t="s">
        <v>31</v>
      </c>
      <c r="C92" s="72"/>
      <c r="D92" s="72"/>
      <c r="E92" s="72"/>
      <c r="F92" s="72"/>
      <c r="G92" s="48"/>
      <c r="H92" s="49"/>
      <c r="I92" s="49"/>
    </row>
    <row r="93" ht="12.75" thickBot="1"/>
    <row r="94" spans="4:50" s="7" customFormat="1" ht="13.5" thickBot="1">
      <c r="D94" s="50">
        <v>2016</v>
      </c>
      <c r="E94" s="50">
        <v>2017</v>
      </c>
      <c r="F94" s="50">
        <v>2018</v>
      </c>
      <c r="G94" s="50">
        <v>2019</v>
      </c>
      <c r="H94" s="50">
        <v>2020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spans="2:46" s="7" customFormat="1" ht="13.5" thickBot="1">
      <c r="B95" s="40" t="s">
        <v>20</v>
      </c>
      <c r="C95" s="51"/>
      <c r="D95" s="87">
        <v>22</v>
      </c>
      <c r="E95" s="52">
        <v>18</v>
      </c>
      <c r="F95" s="52">
        <v>16</v>
      </c>
      <c r="G95" s="52">
        <v>12</v>
      </c>
      <c r="H95" s="52">
        <v>16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2:46" s="7" customFormat="1" ht="13.5" thickBot="1">
      <c r="B96" s="40" t="s">
        <v>3</v>
      </c>
      <c r="C96" s="53"/>
      <c r="D96" s="87">
        <v>5</v>
      </c>
      <c r="E96" s="52">
        <v>4</v>
      </c>
      <c r="F96" s="52">
        <v>5</v>
      </c>
      <c r="G96" s="52">
        <v>4</v>
      </c>
      <c r="H96" s="52">
        <v>2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2:46" s="7" customFormat="1" ht="13.5" thickBot="1">
      <c r="B97" s="40" t="s">
        <v>1</v>
      </c>
      <c r="C97" s="53"/>
      <c r="D97" s="87">
        <v>39</v>
      </c>
      <c r="E97" s="52">
        <v>31</v>
      </c>
      <c r="F97" s="52">
        <v>26</v>
      </c>
      <c r="G97" s="52">
        <v>24</v>
      </c>
      <c r="H97" s="52">
        <v>18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2:46" s="7" customFormat="1" ht="13.5" thickBot="1">
      <c r="B98" s="40" t="s">
        <v>2</v>
      </c>
      <c r="C98" s="53"/>
      <c r="D98" s="87">
        <v>24</v>
      </c>
      <c r="E98" s="52">
        <v>15</v>
      </c>
      <c r="F98" s="52">
        <v>12</v>
      </c>
      <c r="G98" s="52">
        <v>16</v>
      </c>
      <c r="H98" s="52">
        <v>12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2:46" s="7" customFormat="1" ht="12.75" customHeight="1" thickBot="1">
      <c r="B99" s="43" t="s">
        <v>16</v>
      </c>
      <c r="C99" s="53"/>
      <c r="D99" s="87">
        <v>66</v>
      </c>
      <c r="E99" s="52">
        <v>57</v>
      </c>
      <c r="F99" s="52">
        <v>70</v>
      </c>
      <c r="G99" s="52">
        <v>63</v>
      </c>
      <c r="H99" s="52">
        <v>63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2:46" s="7" customFormat="1" ht="12.75" customHeight="1" thickBot="1">
      <c r="B100" s="43" t="s">
        <v>30</v>
      </c>
      <c r="C100" s="53"/>
      <c r="D100" s="87">
        <v>31</v>
      </c>
      <c r="E100" s="52">
        <v>19</v>
      </c>
      <c r="F100" s="52"/>
      <c r="G100" s="52"/>
      <c r="H100" s="52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2:46" s="7" customFormat="1" ht="15" customHeight="1" thickBot="1">
      <c r="B101" s="40" t="s">
        <v>28</v>
      </c>
      <c r="C101" s="53"/>
      <c r="D101" s="87">
        <v>89</v>
      </c>
      <c r="E101" s="52">
        <v>69</v>
      </c>
      <c r="F101" s="52">
        <v>70</v>
      </c>
      <c r="G101" s="52">
        <v>70</v>
      </c>
      <c r="H101" s="52">
        <v>62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</row>
    <row r="102" spans="2:46" s="7" customFormat="1" ht="15" customHeight="1" thickBot="1">
      <c r="B102" s="40" t="s">
        <v>5</v>
      </c>
      <c r="C102" s="53"/>
      <c r="D102" s="87">
        <v>9</v>
      </c>
      <c r="E102" s="52">
        <v>12</v>
      </c>
      <c r="F102" s="52">
        <v>4</v>
      </c>
      <c r="G102" s="52">
        <v>8</v>
      </c>
      <c r="H102" s="52">
        <v>6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</row>
    <row r="103" spans="2:46" s="7" customFormat="1" ht="13.5" thickBot="1">
      <c r="B103" s="40" t="s">
        <v>4</v>
      </c>
      <c r="C103" s="51"/>
      <c r="D103" s="87">
        <v>3</v>
      </c>
      <c r="E103" s="54">
        <v>0</v>
      </c>
      <c r="F103" s="54">
        <v>1</v>
      </c>
      <c r="G103" s="54">
        <v>1</v>
      </c>
      <c r="H103" s="54"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</row>
    <row r="106" spans="2:63" ht="18.75" customHeight="1">
      <c r="B106" s="72" t="s">
        <v>32</v>
      </c>
      <c r="C106" s="72"/>
      <c r="D106" s="72"/>
      <c r="E106" s="72"/>
      <c r="F106" s="72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53:63" ht="12"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5">
        <v>20.43</v>
      </c>
      <c r="D108" s="44" t="s">
        <v>33</v>
      </c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3:63" ht="12.75">
      <c r="C109" s="56">
        <v>82.42</v>
      </c>
      <c r="D109" s="44" t="s">
        <v>34</v>
      </c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sheetProtection/>
  <mergeCells count="15">
    <mergeCell ref="A2:I2"/>
    <mergeCell ref="A3:I3"/>
    <mergeCell ref="A10:I10"/>
    <mergeCell ref="A56:I56"/>
    <mergeCell ref="A11:G11"/>
    <mergeCell ref="I12:J12"/>
    <mergeCell ref="B12:D12"/>
    <mergeCell ref="E12:G12"/>
    <mergeCell ref="J58:K58"/>
    <mergeCell ref="B106:F106"/>
    <mergeCell ref="B92:F92"/>
    <mergeCell ref="F58:G58"/>
    <mergeCell ref="D58:E58"/>
    <mergeCell ref="B58:C58"/>
    <mergeCell ref="H58:I58"/>
  </mergeCells>
  <printOptions horizontalCentered="1"/>
  <pageMargins left="0.76" right="0.41" top="0.68" bottom="0.5" header="0.5" footer="0"/>
  <pageSetup orientation="portrait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2011-10-14T20:45:48Z</cp:lastPrinted>
  <dcterms:created xsi:type="dcterms:W3CDTF">1999-06-08T15:24:14Z</dcterms:created>
  <dcterms:modified xsi:type="dcterms:W3CDTF">2020-07-12T04:55:35Z</dcterms:modified>
  <cp:category/>
  <cp:version/>
  <cp:contentType/>
  <cp:contentStatus/>
</cp:coreProperties>
</file>