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450" windowWidth="13515" windowHeight="11370" activeTab="0"/>
  </bookViews>
  <sheets>
    <sheet name="Capitol Complex" sheetId="1" r:id="rId1"/>
  </sheets>
  <definedNames>
    <definedName name="_xlnm.Print_Area" localSheetId="0">'Capitol Complex'!$A$1:$I$101</definedName>
  </definedNames>
  <calcPr fullCalcOnLoad="1"/>
</workbook>
</file>

<file path=xl/sharedStrings.xml><?xml version="1.0" encoding="utf-8"?>
<sst xmlns="http://schemas.openxmlformats.org/spreadsheetml/2006/main" count="58" uniqueCount="36">
  <si>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</si>
  <si>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</si>
  <si>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</si>
  <si>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</si>
  <si>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</si>
  <si>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</si>
  <si>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</si>
  <si>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</si>
  <si>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</si>
  <si>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</si>
  <si>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</si>
  <si>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</si>
  <si>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</si>
  <si>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</si>
  <si>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</si>
  <si>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</si>
  <si>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</si>
  <si>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</si>
  <si>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</si>
  <si>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</si>
  <si>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</si>
  <si>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</si>
  <si>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</si>
  <si>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</si>
  <si>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</si>
  <si>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</si>
  <si>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</si>
  <si>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</si>
  <si>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</si>
  <si>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</si>
  <si>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</si>
  <si>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</si>
  <si>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NO</t>
  </si>
  <si>
    <t>N/A</t>
  </si>
  <si>
    <t>Governor's Office of Highway Safety - Capitol Complex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</si>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</sst>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1" fillId="0" borderId="0" xfId="59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18" fillId="0" borderId="12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8" fillId="0" borderId="19" xfId="0" applyFont="1" applyBorder="1" applyAlignment="1">
      <alignment horizontal="center"/>
    </xf>
    <xf numFmtId="2" fontId="22" fillId="0" borderId="0" xfId="0" applyNumberFormat="1" applyFont="1" applyAlignment="1">
      <alignment/>
    </xf>
    <xf numFmtId="0" fontId="18" fillId="0" borderId="0" xfId="0" applyFont="1" applyAlignment="1">
      <alignment/>
    </xf>
    <xf numFmtId="167" fontId="4" fillId="0" borderId="21" xfId="59" applyNumberFormat="1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7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17" fillId="0" borderId="23" xfId="42" applyNumberFormat="1" applyFont="1" applyBorder="1" applyAlignment="1">
      <alignment/>
    </xf>
    <xf numFmtId="167" fontId="17" fillId="0" borderId="24" xfId="59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0" fontId="17" fillId="0" borderId="25" xfId="0" applyFont="1" applyBorder="1" applyAlignment="1">
      <alignment/>
    </xf>
    <xf numFmtId="3" fontId="17" fillId="0" borderId="26" xfId="42" applyNumberFormat="1" applyFont="1" applyBorder="1" applyAlignment="1">
      <alignment/>
    </xf>
    <xf numFmtId="167" fontId="17" fillId="0" borderId="27" xfId="59" applyNumberFormat="1" applyFont="1" applyBorder="1" applyAlignment="1">
      <alignment/>
    </xf>
    <xf numFmtId="0" fontId="17" fillId="0" borderId="25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3" xfId="0" applyFont="1" applyBorder="1" applyAlignment="1">
      <alignment horizontal="center"/>
    </xf>
    <xf numFmtId="1" fontId="17" fillId="0" borderId="28" xfId="59" applyNumberFormat="1" applyFont="1" applyBorder="1" applyAlignment="1">
      <alignment/>
    </xf>
    <xf numFmtId="1" fontId="17" fillId="0" borderId="29" xfId="59" applyNumberFormat="1" applyFont="1" applyBorder="1" applyAlignment="1">
      <alignment horizontal="center"/>
    </xf>
    <xf numFmtId="1" fontId="17" fillId="0" borderId="30" xfId="59" applyNumberFormat="1" applyFont="1" applyBorder="1" applyAlignment="1">
      <alignment horizontal="center"/>
    </xf>
    <xf numFmtId="1" fontId="24" fillId="0" borderId="0" xfId="42" applyNumberFormat="1" applyFont="1" applyBorder="1" applyAlignment="1">
      <alignment/>
    </xf>
    <xf numFmtId="1" fontId="17" fillId="0" borderId="31" xfId="59" applyNumberFormat="1" applyFont="1" applyBorder="1" applyAlignment="1">
      <alignment/>
    </xf>
    <xf numFmtId="1" fontId="17" fillId="0" borderId="32" xfId="59" applyNumberFormat="1" applyFont="1" applyBorder="1" applyAlignment="1">
      <alignment horizontal="center"/>
    </xf>
    <xf numFmtId="1" fontId="17" fillId="0" borderId="33" xfId="59" applyNumberFormat="1" applyFont="1" applyBorder="1" applyAlignment="1">
      <alignment horizontal="center"/>
    </xf>
    <xf numFmtId="0" fontId="24" fillId="0" borderId="0" xfId="0" applyFont="1" applyAlignment="1">
      <alignment/>
    </xf>
    <xf numFmtId="1" fontId="17" fillId="0" borderId="34" xfId="59" applyNumberFormat="1" applyFont="1" applyBorder="1" applyAlignment="1">
      <alignment horizontal="center"/>
    </xf>
    <xf numFmtId="1" fontId="17" fillId="0" borderId="35" xfId="59" applyNumberFormat="1" applyFont="1" applyBorder="1" applyAlignment="1">
      <alignment horizontal="center"/>
    </xf>
    <xf numFmtId="171" fontId="17" fillId="0" borderId="31" xfId="0" applyNumberFormat="1" applyFont="1" applyBorder="1" applyAlignment="1">
      <alignment horizontal="center"/>
    </xf>
    <xf numFmtId="171" fontId="17" fillId="0" borderId="28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3" fontId="17" fillId="0" borderId="21" xfId="0" applyNumberFormat="1" applyFont="1" applyBorder="1" applyAlignment="1">
      <alignment/>
    </xf>
    <xf numFmtId="167" fontId="17" fillId="0" borderId="36" xfId="59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9" fontId="4" fillId="0" borderId="12" xfId="59" applyFont="1" applyBorder="1" applyAlignment="1">
      <alignment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18" fillId="0" borderId="0" xfId="59" applyNumberFormat="1" applyFont="1" applyAlignment="1">
      <alignment horizontal="center"/>
    </xf>
    <xf numFmtId="167" fontId="4" fillId="0" borderId="0" xfId="59" applyNumberFormat="1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0" fontId="21" fillId="0" borderId="0" xfId="0" applyFont="1" applyAlignment="1">
      <alignment/>
    </xf>
    <xf numFmtId="167" fontId="18" fillId="0" borderId="22" xfId="59" applyNumberFormat="1" applyFont="1" applyBorder="1" applyAlignment="1">
      <alignment horizontal="center"/>
    </xf>
    <xf numFmtId="167" fontId="18" fillId="0" borderId="15" xfId="59" applyNumberFormat="1" applyFont="1" applyBorder="1" applyAlignment="1">
      <alignment horizontal="center"/>
    </xf>
    <xf numFmtId="167" fontId="18" fillId="0" borderId="16" xfId="59" applyNumberFormat="1" applyFont="1" applyBorder="1" applyAlignment="1">
      <alignment horizontal="center"/>
    </xf>
    <xf numFmtId="167" fontId="18" fillId="0" borderId="45" xfId="59" applyNumberFormat="1" applyFont="1" applyBorder="1" applyAlignment="1">
      <alignment horizontal="center"/>
    </xf>
    <xf numFmtId="0" fontId="18" fillId="0" borderId="4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5"/>
          <c:w val="0.9415"/>
          <c:h val="0.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Complex'!$A$55:$A$63</c:f>
              <c:strCache/>
            </c:strRef>
          </c:cat>
          <c:val>
            <c:numRef>
              <c:f>'Capitol Complex'!$C$55:$C$63</c:f>
              <c:numCache/>
            </c:numRef>
          </c:val>
        </c:ser>
        <c:ser>
          <c:idx val="0"/>
          <c:order val="1"/>
          <c:tx>
            <c:strRef>
              <c:f>'Capitol Complex'!$D$52:$E$52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Complex'!$A$55:$A$63</c:f>
              <c:strCache/>
            </c:strRef>
          </c:cat>
          <c:val>
            <c:numRef>
              <c:f>'Capitol Complex'!$E$55:$E$63</c:f>
              <c:numCache/>
            </c:numRef>
          </c:val>
        </c:ser>
        <c:ser>
          <c:idx val="2"/>
          <c:order val="2"/>
          <c:tx>
            <c:strRef>
              <c:f>'Capitol Complex'!$F$52:$G$52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Complex'!$A$55:$A$63</c:f>
              <c:strCache/>
            </c:strRef>
          </c:cat>
          <c:val>
            <c:numRef>
              <c:f>'Capitol Complex'!$G$55:$G$63</c:f>
              <c:numCache/>
            </c:numRef>
          </c:val>
        </c:ser>
        <c:ser>
          <c:idx val="3"/>
          <c:order val="3"/>
          <c:tx>
            <c:strRef>
              <c:f>'Capitol Complex'!$H$52:$I$52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Complex'!$A$55:$A$63</c:f>
              <c:strCache/>
            </c:strRef>
          </c:cat>
          <c:val>
            <c:numRef>
              <c:f>'Capitol Complex'!$I$55:$I$63</c:f>
              <c:numCache/>
            </c:numRef>
          </c:val>
        </c:ser>
        <c:axId val="39417159"/>
        <c:axId val="19210112"/>
      </c:barChart>
      <c:catAx>
        <c:axId val="3941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10112"/>
        <c:crosses val="autoZero"/>
        <c:auto val="1"/>
        <c:lblOffset val="100"/>
        <c:tickLblSkip val="1"/>
        <c:noMultiLvlLbl val="0"/>
      </c:catAx>
      <c:valAx>
        <c:axId val="19210112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17159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5"/>
          <c:y val="0.9225"/>
          <c:w val="0.2732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9225"/>
          <c:w val="0.96225"/>
          <c:h val="0.6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Complex'!$A$14:$A$17</c:f>
              <c:numCache/>
            </c:numRef>
          </c:cat>
          <c:val>
            <c:numRef>
              <c:f>'Capitol Complex'!$B$14:$B$17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Complex'!$A$14:$A$17</c:f>
              <c:numCache/>
            </c:numRef>
          </c:cat>
          <c:val>
            <c:numRef>
              <c:f>'Capitol Complex'!$C$14:$C$17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Complex'!$A$14:$A$17</c:f>
              <c:numCache/>
            </c:numRef>
          </c:cat>
          <c:val>
            <c:numRef>
              <c:f>'Capitol Complex'!$I$14:$I$17</c:f>
              <c:numCache/>
            </c:numRef>
          </c:val>
          <c:smooth val="0"/>
        </c:ser>
        <c:marker val="1"/>
        <c:axId val="38673281"/>
        <c:axId val="12515210"/>
      </c:lineChart>
      <c:catAx>
        <c:axId val="3867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15210"/>
        <c:crosses val="autoZero"/>
        <c:auto val="1"/>
        <c:lblOffset val="100"/>
        <c:tickLblSkip val="1"/>
        <c:noMultiLvlLbl val="0"/>
      </c:catAx>
      <c:valAx>
        <c:axId val="1251521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7328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6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675"/>
          <c:w val="0.9595"/>
          <c:h val="0.64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Complex'!$A$14:$A$17</c:f>
              <c:numCache/>
            </c:numRef>
          </c:cat>
          <c:val>
            <c:numRef>
              <c:f>'Capitol Complex'!$E$14:$E$17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Complex'!$A$14:$A$17</c:f>
              <c:numCache/>
            </c:numRef>
          </c:cat>
          <c:val>
            <c:numRef>
              <c:f>'Capitol Complex'!$F$14:$F$17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Complex'!$A$14:$A$17</c:f>
              <c:numCache/>
            </c:numRef>
          </c:cat>
          <c:val>
            <c:numRef>
              <c:f>'Capitol Complex'!$J$14:$J$17</c:f>
              <c:numCache/>
            </c:numRef>
          </c:val>
          <c:smooth val="0"/>
        </c:ser>
        <c:marker val="1"/>
        <c:axId val="45528027"/>
        <c:axId val="7099060"/>
      </c:lineChart>
      <c:catAx>
        <c:axId val="4552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9060"/>
        <c:crosses val="autoZero"/>
        <c:auto val="1"/>
        <c:lblOffset val="100"/>
        <c:tickLblSkip val="1"/>
        <c:noMultiLvlLbl val="0"/>
      </c:catAx>
      <c:valAx>
        <c:axId val="709906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2802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0.51425</cdr:y>
    </cdr:from>
    <cdr:to>
      <cdr:x>0.9915</cdr:x>
      <cdr:y>0.73525</cdr:y>
    </cdr:to>
    <cdr:sp>
      <cdr:nvSpPr>
        <cdr:cNvPr id="1" name="AutoShape 10"/>
        <cdr:cNvSpPr>
          <a:spLocks/>
        </cdr:cNvSpPr>
      </cdr:nvSpPr>
      <cdr:spPr>
        <a:xfrm>
          <a:off x="7019925" y="1238250"/>
          <a:ext cx="285750" cy="5334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0.28025</cdr:y>
    </cdr:from>
    <cdr:to>
      <cdr:x>1</cdr:x>
      <cdr:y>0.49225</cdr:y>
    </cdr:to>
    <cdr:sp>
      <cdr:nvSpPr>
        <cdr:cNvPr id="1" name="AutoShape 14"/>
        <cdr:cNvSpPr>
          <a:spLocks/>
        </cdr:cNvSpPr>
      </cdr:nvSpPr>
      <cdr:spPr>
        <a:xfrm>
          <a:off x="5657850" y="619125"/>
          <a:ext cx="257175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0.29825</cdr:y>
    </cdr:from>
    <cdr:to>
      <cdr:x>1</cdr:x>
      <cdr:y>0.4905</cdr:y>
    </cdr:to>
    <cdr:sp>
      <cdr:nvSpPr>
        <cdr:cNvPr id="1" name="AutoShape 1031"/>
        <cdr:cNvSpPr>
          <a:spLocks/>
        </cdr:cNvSpPr>
      </cdr:nvSpPr>
      <cdr:spPr>
        <a:xfrm>
          <a:off x="5657850" y="676275"/>
          <a:ext cx="266700" cy="4381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19050</xdr:rowOff>
    </xdr:from>
    <xdr:to>
      <xdr:col>8</xdr:col>
      <xdr:colOff>295275</xdr:colOff>
      <xdr:row>80</xdr:row>
      <xdr:rowOff>104775</xdr:rowOff>
    </xdr:to>
    <xdr:graphicFrame>
      <xdr:nvGraphicFramePr>
        <xdr:cNvPr id="1" name="Chart 1"/>
        <xdr:cNvGraphicFramePr/>
      </xdr:nvGraphicFramePr>
      <xdr:xfrm>
        <a:off x="0" y="10858500"/>
        <a:ext cx="73723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17</xdr:row>
      <xdr:rowOff>104775</xdr:rowOff>
    </xdr:from>
    <xdr:to>
      <xdr:col>6</xdr:col>
      <xdr:colOff>619125</xdr:colOff>
      <xdr:row>32</xdr:row>
      <xdr:rowOff>38100</xdr:rowOff>
    </xdr:to>
    <xdr:graphicFrame>
      <xdr:nvGraphicFramePr>
        <xdr:cNvPr id="2" name="Chart 2"/>
        <xdr:cNvGraphicFramePr/>
      </xdr:nvGraphicFramePr>
      <xdr:xfrm>
        <a:off x="76200" y="33718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33</xdr:row>
      <xdr:rowOff>57150</xdr:rowOff>
    </xdr:from>
    <xdr:to>
      <xdr:col>6</xdr:col>
      <xdr:colOff>561975</xdr:colOff>
      <xdr:row>48</xdr:row>
      <xdr:rowOff>57150</xdr:rowOff>
    </xdr:to>
    <xdr:graphicFrame>
      <xdr:nvGraphicFramePr>
        <xdr:cNvPr id="3" name="Chart 15"/>
        <xdr:cNvGraphicFramePr/>
      </xdr:nvGraphicFramePr>
      <xdr:xfrm>
        <a:off x="19050" y="57626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819150</xdr:colOff>
      <xdr:row>17</xdr:row>
      <xdr:rowOff>114300</xdr:rowOff>
    </xdr:from>
    <xdr:to>
      <xdr:col>8</xdr:col>
      <xdr:colOff>619125</xdr:colOff>
      <xdr:row>21</xdr:row>
      <xdr:rowOff>104775</xdr:rowOff>
    </xdr:to>
    <xdr:sp>
      <xdr:nvSpPr>
        <xdr:cNvPr id="5" name="AutoShape 40"/>
        <xdr:cNvSpPr>
          <a:spLocks/>
        </xdr:cNvSpPr>
      </xdr:nvSpPr>
      <xdr:spPr>
        <a:xfrm>
          <a:off x="6200775" y="3381375"/>
          <a:ext cx="1495425" cy="600075"/>
        </a:xfrm>
        <a:prstGeom prst="borderCallout1">
          <a:avLst>
            <a:gd name="adj1" fmla="val -296370"/>
            <a:gd name="adj2" fmla="val -34319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723900</xdr:colOff>
      <xdr:row>33</xdr:row>
      <xdr:rowOff>47625</xdr:rowOff>
    </xdr:from>
    <xdr:to>
      <xdr:col>8</xdr:col>
      <xdr:colOff>714375</xdr:colOff>
      <xdr:row>35</xdr:row>
      <xdr:rowOff>76200</xdr:rowOff>
    </xdr:to>
    <xdr:sp>
      <xdr:nvSpPr>
        <xdr:cNvPr id="6" name="AutoShape 41"/>
        <xdr:cNvSpPr>
          <a:spLocks/>
        </xdr:cNvSpPr>
      </xdr:nvSpPr>
      <xdr:spPr>
        <a:xfrm>
          <a:off x="6105525" y="5753100"/>
          <a:ext cx="1685925" cy="333375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83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363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66675</xdr:colOff>
      <xdr:row>79</xdr:row>
      <xdr:rowOff>57150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66675" y="130778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4152900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4152900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83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4152900" y="1363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4152900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190500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630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A101"/>
  <sheetViews>
    <sheetView showGridLines="0" tabSelected="1" zoomScaleSheetLayoutView="100" zoomScalePageLayoutView="0" workbookViewId="0" topLeftCell="A1">
      <selection activeCell="I101" sqref="I101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875" style="4" customWidth="1"/>
    <col min="9" max="9" width="11.375" style="4" customWidth="1"/>
    <col min="10" max="11" width="11.375" style="5" customWidth="1"/>
    <col min="12" max="49" width="5.125" style="5" customWidth="1"/>
    <col min="50" max="53" width="11.375" style="5" customWidth="1"/>
    <col min="54" max="16384" width="11.375" style="4" customWidth="1"/>
  </cols>
  <sheetData>
    <row r="1" ht="15" customHeight="1"/>
    <row r="2" spans="1:10" ht="22.5">
      <c r="A2" s="76" t="s">
        <v>34</v>
      </c>
      <c r="B2" s="76"/>
      <c r="C2" s="76"/>
      <c r="D2" s="76"/>
      <c r="E2" s="76"/>
      <c r="F2" s="76"/>
      <c r="G2" s="76"/>
      <c r="H2" s="77"/>
      <c r="I2" s="77"/>
      <c r="J2" s="6"/>
    </row>
    <row r="3" spans="1:10" ht="15.75" customHeight="1">
      <c r="A3" s="78" t="s">
        <v>35</v>
      </c>
      <c r="B3" s="78"/>
      <c r="C3" s="78"/>
      <c r="D3" s="78"/>
      <c r="E3" s="78"/>
      <c r="F3" s="78"/>
      <c r="G3" s="78"/>
      <c r="H3" s="77"/>
      <c r="I3" s="77"/>
      <c r="J3" s="6"/>
    </row>
    <row r="4" ht="6.75" customHeight="1">
      <c r="F4" s="7"/>
    </row>
    <row r="5" ht="13.5" thickBot="1">
      <c r="F5" s="7"/>
    </row>
    <row r="6" spans="1:52" s="1" customFormat="1" ht="15.75" thickBot="1">
      <c r="A6" s="8" t="s">
        <v>14</v>
      </c>
      <c r="B6" s="62">
        <v>2016</v>
      </c>
      <c r="C6" s="62">
        <v>2017</v>
      </c>
      <c r="D6" s="62">
        <v>2018</v>
      </c>
      <c r="E6" s="8">
        <v>2019</v>
      </c>
      <c r="F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5">
      <c r="A7" s="9" t="s">
        <v>15</v>
      </c>
      <c r="B7" s="63">
        <v>1</v>
      </c>
      <c r="C7" s="63">
        <v>1</v>
      </c>
      <c r="D7" s="63">
        <v>1</v>
      </c>
      <c r="E7" s="10">
        <v>0.9167</v>
      </c>
      <c r="F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ht="15" customHeight="1">
      <c r="D8" s="3"/>
    </row>
    <row r="9" ht="15" customHeight="1">
      <c r="D9" s="3"/>
    </row>
    <row r="10" spans="1:9" ht="18.75">
      <c r="A10" s="79" t="s">
        <v>25</v>
      </c>
      <c r="B10" s="79"/>
      <c r="C10" s="79"/>
      <c r="D10" s="79"/>
      <c r="E10" s="79"/>
      <c r="F10" s="79"/>
      <c r="G10" s="79"/>
      <c r="H10" s="80"/>
      <c r="I10" s="80"/>
    </row>
    <row r="11" spans="1:8" ht="12" customHeight="1" thickBot="1">
      <c r="A11" s="73"/>
      <c r="B11" s="73"/>
      <c r="C11" s="73"/>
      <c r="D11" s="73"/>
      <c r="E11" s="73"/>
      <c r="F11" s="73"/>
      <c r="G11" s="73"/>
      <c r="H11" s="11"/>
    </row>
    <row r="12" spans="2:52" s="1" customFormat="1" ht="15.75" thickBot="1">
      <c r="B12" s="68" t="s">
        <v>10</v>
      </c>
      <c r="C12" s="69"/>
      <c r="D12" s="70"/>
      <c r="E12" s="68" t="s">
        <v>13</v>
      </c>
      <c r="F12" s="71"/>
      <c r="G12" s="72"/>
      <c r="H12" s="12" t="s">
        <v>21</v>
      </c>
      <c r="I12" s="82" t="s">
        <v>24</v>
      </c>
      <c r="J12" s="7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3"/>
      <c r="B13" s="14" t="s">
        <v>11</v>
      </c>
      <c r="C13" s="15" t="s">
        <v>12</v>
      </c>
      <c r="D13" s="16" t="s">
        <v>19</v>
      </c>
      <c r="E13" s="17" t="s">
        <v>11</v>
      </c>
      <c r="F13" s="15" t="s">
        <v>12</v>
      </c>
      <c r="G13" s="16" t="s">
        <v>19</v>
      </c>
      <c r="H13" s="18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19"/>
      <c r="U13" s="2"/>
      <c r="V13" s="2"/>
      <c r="W13" s="2"/>
      <c r="X13" s="19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25" customFormat="1" ht="15">
      <c r="A14" s="20">
        <v>2016</v>
      </c>
      <c r="B14" s="64">
        <v>0.6</v>
      </c>
      <c r="C14" s="65">
        <v>0.78</v>
      </c>
      <c r="D14" s="66" t="s">
        <v>33</v>
      </c>
      <c r="E14" s="64">
        <v>0.6</v>
      </c>
      <c r="F14" s="65">
        <v>0.688</v>
      </c>
      <c r="G14" s="66" t="s">
        <v>33</v>
      </c>
      <c r="H14" s="21" t="s">
        <v>32</v>
      </c>
      <c r="I14" s="84">
        <v>0.7158</v>
      </c>
      <c r="J14" s="84">
        <v>0.6789</v>
      </c>
      <c r="K14" s="19"/>
      <c r="L14" s="19"/>
      <c r="M14" s="19"/>
      <c r="N14" s="19"/>
      <c r="O14" s="19"/>
      <c r="P14" s="19"/>
      <c r="Q14" s="19"/>
      <c r="R14" s="19"/>
      <c r="S14" s="24"/>
      <c r="T14" s="19"/>
      <c r="U14" s="19"/>
      <c r="V14" s="19"/>
      <c r="W14" s="24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1:52" s="1" customFormat="1" ht="15">
      <c r="A15" s="20">
        <v>2017</v>
      </c>
      <c r="B15" s="87">
        <v>0.6</v>
      </c>
      <c r="C15" s="65">
        <v>0.685</v>
      </c>
      <c r="D15" s="88">
        <f>(C15-C14)/C14</f>
        <v>-0.12179487179487175</v>
      </c>
      <c r="E15" s="64">
        <v>0.6</v>
      </c>
      <c r="F15" s="65">
        <v>0.581</v>
      </c>
      <c r="G15" s="88">
        <f>(F15-F14)/F14</f>
        <v>-0.1555232558139535</v>
      </c>
      <c r="H15" s="21" t="s">
        <v>32</v>
      </c>
      <c r="I15" s="84">
        <v>0.7517</v>
      </c>
      <c r="J15" s="84">
        <v>0.7189</v>
      </c>
      <c r="K15" s="2"/>
      <c r="L15" s="2"/>
      <c r="M15" s="2"/>
      <c r="N15" s="2"/>
      <c r="O15" s="2"/>
      <c r="P15" s="2"/>
      <c r="Q15" s="2"/>
      <c r="R15" s="2"/>
      <c r="S15" s="22"/>
      <c r="T15" s="19"/>
      <c r="U15" s="2"/>
      <c r="V15" s="2"/>
      <c r="W15" s="22"/>
      <c r="X15" s="19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24" ht="15.75" thickBot="1">
      <c r="A16" s="85">
        <v>2018</v>
      </c>
      <c r="B16" s="26">
        <v>0.6</v>
      </c>
      <c r="C16" s="65">
        <v>0.785</v>
      </c>
      <c r="D16" s="88">
        <f>(C16-C15)/C15</f>
        <v>0.14598540145985398</v>
      </c>
      <c r="E16" s="64">
        <v>0.6</v>
      </c>
      <c r="F16" s="65">
        <v>0.7023</v>
      </c>
      <c r="G16" s="88">
        <f>(F16-F15)/F15</f>
        <v>0.20877796901893303</v>
      </c>
      <c r="H16" s="86" t="s">
        <v>32</v>
      </c>
      <c r="I16" s="84">
        <v>0.7593</v>
      </c>
      <c r="J16" s="84">
        <v>0.7154</v>
      </c>
      <c r="T16" s="29"/>
      <c r="X16" s="29"/>
    </row>
    <row r="17" spans="1:53" s="89" customFormat="1" ht="15" thickBot="1">
      <c r="A17" s="23">
        <v>2019</v>
      </c>
      <c r="B17" s="90">
        <v>0.6</v>
      </c>
      <c r="C17" s="91">
        <v>0.8333</v>
      </c>
      <c r="D17" s="92">
        <f>(C17-C16)/C16</f>
        <v>0.06152866242038218</v>
      </c>
      <c r="E17" s="93">
        <v>0.6</v>
      </c>
      <c r="F17" s="91">
        <v>0.7112</v>
      </c>
      <c r="G17" s="92">
        <f>(F17-F16)/F16</f>
        <v>0.012672647016944353</v>
      </c>
      <c r="H17" s="94" t="s">
        <v>32</v>
      </c>
      <c r="I17" s="83">
        <v>0.7365</v>
      </c>
      <c r="J17" s="83">
        <v>0.6923</v>
      </c>
      <c r="K17" s="28"/>
      <c r="L17" s="28"/>
      <c r="M17" s="28"/>
      <c r="N17" s="28"/>
      <c r="O17" s="28"/>
      <c r="P17" s="28"/>
      <c r="Q17" s="28"/>
      <c r="R17" s="28"/>
      <c r="S17" s="28"/>
      <c r="T17" s="27"/>
      <c r="U17" s="28"/>
      <c r="V17" s="28"/>
      <c r="W17" s="28"/>
      <c r="X17" s="27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</row>
    <row r="18" spans="20:25" ht="12">
      <c r="T18" s="27"/>
      <c r="U18" s="28"/>
      <c r="X18" s="27"/>
      <c r="Y18" s="28"/>
    </row>
    <row r="19" spans="20:25" ht="12">
      <c r="T19" s="27"/>
      <c r="U19" s="28"/>
      <c r="X19" s="27"/>
      <c r="Y19" s="28"/>
    </row>
    <row r="20" spans="20:25" ht="12">
      <c r="T20" s="27"/>
      <c r="U20" s="28"/>
      <c r="X20" s="27"/>
      <c r="Y20" s="28"/>
    </row>
    <row r="21" spans="20:25" ht="12">
      <c r="T21" s="27"/>
      <c r="U21" s="28"/>
      <c r="X21" s="27"/>
      <c r="Y21" s="28"/>
    </row>
    <row r="22" spans="20:25" ht="12">
      <c r="T22" s="27"/>
      <c r="U22" s="28"/>
      <c r="X22" s="27"/>
      <c r="Y22" s="28"/>
    </row>
    <row r="23" spans="20:25" ht="12">
      <c r="T23" s="27"/>
      <c r="U23" s="28"/>
      <c r="X23" s="27"/>
      <c r="Y23" s="28"/>
    </row>
    <row r="24" spans="20:25" ht="12">
      <c r="T24" s="27"/>
      <c r="U24" s="28"/>
      <c r="X24" s="27"/>
      <c r="Y24" s="28"/>
    </row>
    <row r="25" spans="12:13" ht="12">
      <c r="L25" s="28"/>
      <c r="M25" s="28"/>
    </row>
    <row r="27" ht="12">
      <c r="W27" s="29"/>
    </row>
    <row r="28" ht="12">
      <c r="W28" s="29"/>
    </row>
    <row r="29" ht="12">
      <c r="W29" s="29"/>
    </row>
    <row r="30" ht="12">
      <c r="W30" s="29"/>
    </row>
    <row r="31" ht="12">
      <c r="W31" s="29"/>
    </row>
    <row r="32" ht="12">
      <c r="W32" s="29"/>
    </row>
    <row r="49" ht="12" customHeight="1"/>
    <row r="50" spans="1:9" ht="18.75" customHeight="1">
      <c r="A50" s="81" t="s">
        <v>23</v>
      </c>
      <c r="B50" s="81"/>
      <c r="C50" s="81"/>
      <c r="D50" s="81"/>
      <c r="E50" s="81"/>
      <c r="F50" s="81"/>
      <c r="G50" s="81"/>
      <c r="H50" s="80"/>
      <c r="I50" s="80"/>
    </row>
    <row r="51" ht="12.75" thickBot="1"/>
    <row r="52" spans="2:49" s="7" customFormat="1" ht="13.5" customHeight="1" thickBot="1">
      <c r="B52" s="74">
        <v>2016</v>
      </c>
      <c r="C52" s="75"/>
      <c r="D52" s="74">
        <v>2017</v>
      </c>
      <c r="E52" s="75"/>
      <c r="F52" s="74">
        <v>2018</v>
      </c>
      <c r="G52" s="75"/>
      <c r="H52" s="74">
        <v>2019</v>
      </c>
      <c r="I52" s="75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</row>
    <row r="53" spans="1:49" s="7" customFormat="1" ht="13.5" thickBot="1">
      <c r="A53" s="59" t="s">
        <v>7</v>
      </c>
      <c r="B53" s="31" t="s">
        <v>8</v>
      </c>
      <c r="C53" s="16" t="s">
        <v>9</v>
      </c>
      <c r="D53" s="31" t="s">
        <v>8</v>
      </c>
      <c r="E53" s="16" t="s">
        <v>9</v>
      </c>
      <c r="F53" s="31" t="s">
        <v>8</v>
      </c>
      <c r="G53" s="16" t="s">
        <v>9</v>
      </c>
      <c r="H53" s="31" t="s">
        <v>8</v>
      </c>
      <c r="I53" s="16" t="s">
        <v>9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</row>
    <row r="54" spans="1:49" s="7" customFormat="1" ht="12.75">
      <c r="A54" s="36" t="s">
        <v>0</v>
      </c>
      <c r="B54" s="33">
        <v>42.9</v>
      </c>
      <c r="C54" s="34">
        <f>B54/B64</f>
        <v>0.78</v>
      </c>
      <c r="D54" s="33">
        <v>39</v>
      </c>
      <c r="E54" s="34">
        <f>D54/D64</f>
        <v>0.6587837837837838</v>
      </c>
      <c r="F54" s="33">
        <v>47.1</v>
      </c>
      <c r="G54" s="34">
        <f>F54/F64</f>
        <v>0.785</v>
      </c>
      <c r="H54" s="33">
        <v>45</v>
      </c>
      <c r="I54" s="34">
        <f>H54/H64</f>
        <v>0.8333333333333334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</row>
    <row r="55" spans="1:49" s="7" customFormat="1" ht="12.75">
      <c r="A55" s="36" t="s">
        <v>20</v>
      </c>
      <c r="B55" s="37">
        <v>2.1</v>
      </c>
      <c r="C55" s="38">
        <f>B55/B64</f>
        <v>0.038181818181818185</v>
      </c>
      <c r="D55" s="37">
        <v>4.2</v>
      </c>
      <c r="E55" s="38">
        <f>D55/D64</f>
        <v>0.07094594594594594</v>
      </c>
      <c r="F55" s="37">
        <v>2.9</v>
      </c>
      <c r="G55" s="38">
        <f>F55/F64</f>
        <v>0.04833333333333333</v>
      </c>
      <c r="H55" s="37">
        <v>0</v>
      </c>
      <c r="I55" s="38">
        <f>H55/H64</f>
        <v>0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</row>
    <row r="56" spans="1:49" s="7" customFormat="1" ht="12.75">
      <c r="A56" s="36" t="s">
        <v>3</v>
      </c>
      <c r="B56" s="37">
        <v>0</v>
      </c>
      <c r="C56" s="38">
        <f>B56/B64</f>
        <v>0</v>
      </c>
      <c r="D56" s="37">
        <v>0</v>
      </c>
      <c r="E56" s="38">
        <f>D56/D64</f>
        <v>0</v>
      </c>
      <c r="F56" s="37">
        <v>0</v>
      </c>
      <c r="G56" s="38">
        <f>F56/F64</f>
        <v>0</v>
      </c>
      <c r="H56" s="37">
        <v>0</v>
      </c>
      <c r="I56" s="38">
        <f>H56/H64</f>
        <v>0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</row>
    <row r="57" spans="1:49" s="7" customFormat="1" ht="12.75">
      <c r="A57" s="36" t="s">
        <v>1</v>
      </c>
      <c r="B57" s="37">
        <v>9</v>
      </c>
      <c r="C57" s="38">
        <f>B57/B64</f>
        <v>0.16363636363636364</v>
      </c>
      <c r="D57" s="37">
        <v>9</v>
      </c>
      <c r="E57" s="38">
        <f>D57/D64</f>
        <v>0.15202702702702703</v>
      </c>
      <c r="F57" s="37">
        <v>10</v>
      </c>
      <c r="G57" s="38">
        <f>F57/F64</f>
        <v>0.16666666666666666</v>
      </c>
      <c r="H57" s="37">
        <v>9</v>
      </c>
      <c r="I57" s="38">
        <f>H57/H64</f>
        <v>0.16666666666666666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</row>
    <row r="58" spans="1:49" s="7" customFormat="1" ht="12.75">
      <c r="A58" s="36" t="s">
        <v>2</v>
      </c>
      <c r="B58" s="37">
        <v>1</v>
      </c>
      <c r="C58" s="38">
        <f>B58/B64</f>
        <v>0.01818181818181818</v>
      </c>
      <c r="D58" s="37">
        <v>7</v>
      </c>
      <c r="E58" s="38">
        <f>D58/D64</f>
        <v>0.11824324324324324</v>
      </c>
      <c r="F58" s="37">
        <v>0</v>
      </c>
      <c r="G58" s="38">
        <f>F58/F64</f>
        <v>0</v>
      </c>
      <c r="H58" s="37">
        <v>0</v>
      </c>
      <c r="I58" s="38">
        <f>H58/H64</f>
        <v>0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</row>
    <row r="59" spans="1:49" s="7" customFormat="1" ht="12.75" customHeight="1">
      <c r="A59" s="39" t="s">
        <v>16</v>
      </c>
      <c r="B59" s="37">
        <v>0</v>
      </c>
      <c r="C59" s="38">
        <f>B59/B64</f>
        <v>0</v>
      </c>
      <c r="D59" s="37">
        <v>0</v>
      </c>
      <c r="E59" s="38">
        <f>D59/D64</f>
        <v>0</v>
      </c>
      <c r="F59" s="37"/>
      <c r="G59" s="38">
        <f>F59/F64</f>
        <v>0</v>
      </c>
      <c r="H59" s="37">
        <v>0</v>
      </c>
      <c r="I59" s="38">
        <f>H59/H64</f>
        <v>0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</row>
    <row r="60" spans="1:49" s="7" customFormat="1" ht="12.75">
      <c r="A60" s="36" t="s">
        <v>27</v>
      </c>
      <c r="B60" s="37">
        <v>0</v>
      </c>
      <c r="C60" s="38">
        <f>B60/B64</f>
        <v>0</v>
      </c>
      <c r="D60" s="37">
        <v>0</v>
      </c>
      <c r="E60" s="38">
        <f>D60/D64</f>
        <v>0</v>
      </c>
      <c r="F60" s="37">
        <v>0</v>
      </c>
      <c r="G60" s="38">
        <f>F60/F64</f>
        <v>0</v>
      </c>
      <c r="H60" s="37">
        <v>0</v>
      </c>
      <c r="I60" s="38">
        <f>H60/H64</f>
        <v>0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</row>
    <row r="61" spans="1:49" s="7" customFormat="1" ht="12.75">
      <c r="A61" s="36" t="s">
        <v>26</v>
      </c>
      <c r="B61" s="37">
        <v>0</v>
      </c>
      <c r="C61" s="38">
        <f>B61/B64</f>
        <v>0</v>
      </c>
      <c r="D61" s="37">
        <v>0</v>
      </c>
      <c r="E61" s="38">
        <f>D61/D64</f>
        <v>0</v>
      </c>
      <c r="F61" s="37">
        <v>0</v>
      </c>
      <c r="G61" s="38">
        <f>F61/F64</f>
        <v>0</v>
      </c>
      <c r="H61" s="37">
        <v>0</v>
      </c>
      <c r="I61" s="38">
        <f>H61/H64</f>
        <v>0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</row>
    <row r="62" spans="1:49" s="7" customFormat="1" ht="12.75">
      <c r="A62" s="36" t="s">
        <v>5</v>
      </c>
      <c r="B62" s="37">
        <v>0</v>
      </c>
      <c r="C62" s="38">
        <f>B62/B64</f>
        <v>0</v>
      </c>
      <c r="D62" s="37">
        <v>0</v>
      </c>
      <c r="E62" s="38">
        <f>D62/D64</f>
        <v>0</v>
      </c>
      <c r="F62" s="37">
        <v>0</v>
      </c>
      <c r="G62" s="38">
        <f>F62/F64</f>
        <v>0</v>
      </c>
      <c r="H62" s="37">
        <v>0</v>
      </c>
      <c r="I62" s="38">
        <f>H62/H64</f>
        <v>0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</row>
    <row r="63" spans="1:49" s="7" customFormat="1" ht="12.75">
      <c r="A63" s="36" t="s">
        <v>4</v>
      </c>
      <c r="B63" s="37">
        <v>0</v>
      </c>
      <c r="C63" s="38">
        <f>B63/B64</f>
        <v>0</v>
      </c>
      <c r="D63" s="37">
        <v>0</v>
      </c>
      <c r="E63" s="38">
        <f>D63/D64</f>
        <v>0</v>
      </c>
      <c r="F63" s="37">
        <v>0</v>
      </c>
      <c r="G63" s="38">
        <f>F63/F64</f>
        <v>0</v>
      </c>
      <c r="H63" s="37">
        <v>0</v>
      </c>
      <c r="I63" s="38">
        <f>H63/H64</f>
        <v>0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</row>
    <row r="64" spans="1:49" s="7" customFormat="1" ht="13.5" thickBot="1">
      <c r="A64" s="36" t="s">
        <v>6</v>
      </c>
      <c r="B64" s="60">
        <f aca="true" t="shared" si="0" ref="B64:G64">SUM(B54:B63)</f>
        <v>55</v>
      </c>
      <c r="C64" s="61">
        <f t="shared" si="0"/>
        <v>1</v>
      </c>
      <c r="D64" s="60">
        <f t="shared" si="0"/>
        <v>59.2</v>
      </c>
      <c r="E64" s="61">
        <f t="shared" si="0"/>
        <v>1</v>
      </c>
      <c r="F64" s="60">
        <f t="shared" si="0"/>
        <v>60</v>
      </c>
      <c r="G64" s="61">
        <f t="shared" si="0"/>
        <v>1</v>
      </c>
      <c r="H64" s="60">
        <f>SUM(H54:H63)</f>
        <v>54</v>
      </c>
      <c r="I64" s="61">
        <f>SUM(I54:I63)</f>
        <v>1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</row>
    <row r="65" spans="1:53" s="7" customFormat="1" ht="12.75">
      <c r="A65" s="40"/>
      <c r="B65" s="41"/>
      <c r="C65" s="42"/>
      <c r="D65" s="43"/>
      <c r="E65" s="35"/>
      <c r="F65" s="43"/>
      <c r="G65" s="35"/>
      <c r="H65" s="35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</row>
    <row r="66" spans="1:53" s="7" customFormat="1" ht="12.75">
      <c r="A66" s="40"/>
      <c r="B66" s="41"/>
      <c r="C66" s="42"/>
      <c r="D66" s="43"/>
      <c r="E66" s="35"/>
      <c r="F66" s="43"/>
      <c r="G66" s="35"/>
      <c r="H66" s="35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</row>
    <row r="67" spans="1:53" s="7" customFormat="1" ht="12.75">
      <c r="A67" s="40"/>
      <c r="B67" s="41"/>
      <c r="C67" s="42"/>
      <c r="D67" s="43"/>
      <c r="E67" s="35"/>
      <c r="F67" s="43"/>
      <c r="G67" s="35"/>
      <c r="H67" s="35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</row>
    <row r="68" spans="1:53" s="7" customFormat="1" ht="12.75">
      <c r="A68" s="40"/>
      <c r="B68" s="41"/>
      <c r="C68" s="42"/>
      <c r="D68" s="43"/>
      <c r="E68" s="35"/>
      <c r="F68" s="43"/>
      <c r="G68" s="35"/>
      <c r="H68" s="35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</row>
    <row r="69" spans="1:53" s="7" customFormat="1" ht="12.75">
      <c r="A69" s="40"/>
      <c r="B69" s="41"/>
      <c r="C69" s="42"/>
      <c r="D69" s="43"/>
      <c r="E69" s="35"/>
      <c r="F69" s="43"/>
      <c r="G69" s="35"/>
      <c r="H69" s="35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</row>
    <row r="70" spans="1:53" s="7" customFormat="1" ht="12.75">
      <c r="A70" s="40"/>
      <c r="B70" s="41"/>
      <c r="C70" s="42"/>
      <c r="D70" s="43"/>
      <c r="E70" s="35"/>
      <c r="F70" s="43"/>
      <c r="G70" s="35"/>
      <c r="H70" s="35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</row>
    <row r="80" ht="12"/>
    <row r="81" ht="12"/>
    <row r="84" spans="1:9" ht="40.5" customHeight="1">
      <c r="A84" s="44"/>
      <c r="B84" s="67" t="s">
        <v>28</v>
      </c>
      <c r="C84" s="67"/>
      <c r="D84" s="67"/>
      <c r="E84" s="67"/>
      <c r="F84" s="67"/>
      <c r="G84" s="44"/>
      <c r="H84" s="45"/>
      <c r="I84" s="45"/>
    </row>
    <row r="85" ht="12.75" thickBot="1"/>
    <row r="86" spans="3:53" s="7" customFormat="1" ht="13.5" thickBot="1">
      <c r="C86" s="4"/>
      <c r="D86" s="46">
        <v>2016</v>
      </c>
      <c r="E86" s="46">
        <v>2017</v>
      </c>
      <c r="F86" s="46">
        <v>2018</v>
      </c>
      <c r="G86" s="46">
        <v>2019</v>
      </c>
      <c r="H86" s="32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</row>
    <row r="87" spans="2:53" s="7" customFormat="1" ht="12.75">
      <c r="B87" s="36" t="s">
        <v>20</v>
      </c>
      <c r="C87" s="47"/>
      <c r="D87" s="48">
        <v>0</v>
      </c>
      <c r="E87" s="49">
        <v>0</v>
      </c>
      <c r="F87" s="49">
        <v>0</v>
      </c>
      <c r="G87" s="49">
        <v>1</v>
      </c>
      <c r="H87" s="5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</row>
    <row r="88" spans="2:53" s="7" customFormat="1" ht="12.75">
      <c r="B88" s="36" t="s">
        <v>3</v>
      </c>
      <c r="C88" s="51"/>
      <c r="D88" s="52">
        <v>0</v>
      </c>
      <c r="E88" s="53">
        <v>0</v>
      </c>
      <c r="F88" s="53">
        <v>0</v>
      </c>
      <c r="G88" s="53">
        <v>0</v>
      </c>
      <c r="H88" s="5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</row>
    <row r="89" spans="2:53" s="7" customFormat="1" ht="12.75">
      <c r="B89" s="36" t="s">
        <v>1</v>
      </c>
      <c r="C89" s="51"/>
      <c r="D89" s="52">
        <v>1</v>
      </c>
      <c r="E89" s="53">
        <v>0</v>
      </c>
      <c r="F89" s="53">
        <v>4</v>
      </c>
      <c r="G89" s="53">
        <v>3</v>
      </c>
      <c r="H89" s="50"/>
      <c r="J89" s="54"/>
      <c r="K89" s="54"/>
      <c r="L89" s="54"/>
      <c r="M89" s="54"/>
      <c r="N89" s="54"/>
      <c r="O89" s="54"/>
      <c r="P89" s="54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</row>
    <row r="90" spans="2:53" s="7" customFormat="1" ht="12.75">
      <c r="B90" s="36" t="s">
        <v>2</v>
      </c>
      <c r="C90" s="51"/>
      <c r="D90" s="52">
        <v>4</v>
      </c>
      <c r="E90" s="53">
        <v>3</v>
      </c>
      <c r="F90" s="53">
        <v>2</v>
      </c>
      <c r="G90" s="53">
        <v>2</v>
      </c>
      <c r="H90" s="5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</row>
    <row r="91" spans="2:53" s="7" customFormat="1" ht="12.75" customHeight="1">
      <c r="B91" s="39" t="s">
        <v>16</v>
      </c>
      <c r="C91" s="51"/>
      <c r="D91" s="52">
        <v>3</v>
      </c>
      <c r="E91" s="53">
        <v>7</v>
      </c>
      <c r="F91" s="53">
        <v>6</v>
      </c>
      <c r="G91" s="53">
        <v>4</v>
      </c>
      <c r="H91" s="5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</row>
    <row r="92" spans="2:53" s="7" customFormat="1" ht="12.75" customHeight="1">
      <c r="B92" s="39" t="s">
        <v>27</v>
      </c>
      <c r="C92" s="51"/>
      <c r="D92" s="52">
        <v>0</v>
      </c>
      <c r="E92" s="53">
        <v>2</v>
      </c>
      <c r="F92" s="53"/>
      <c r="G92" s="53"/>
      <c r="H92" s="5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</row>
    <row r="93" spans="2:53" s="7" customFormat="1" ht="15" customHeight="1">
      <c r="B93" s="36" t="s">
        <v>26</v>
      </c>
      <c r="C93" s="51"/>
      <c r="D93" s="52">
        <v>6</v>
      </c>
      <c r="E93" s="53">
        <v>5</v>
      </c>
      <c r="F93" s="53">
        <v>4</v>
      </c>
      <c r="G93" s="53">
        <v>5</v>
      </c>
      <c r="H93" s="5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</row>
    <row r="94" spans="2:53" s="7" customFormat="1" ht="15" customHeight="1">
      <c r="B94" s="36" t="s">
        <v>5</v>
      </c>
      <c r="C94" s="51"/>
      <c r="D94" s="52">
        <v>2</v>
      </c>
      <c r="E94" s="53">
        <v>2</v>
      </c>
      <c r="F94" s="53">
        <v>2</v>
      </c>
      <c r="G94" s="53">
        <v>2</v>
      </c>
      <c r="H94" s="5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</row>
    <row r="95" spans="2:53" s="7" customFormat="1" ht="13.5" thickBot="1">
      <c r="B95" s="36" t="s">
        <v>4</v>
      </c>
      <c r="C95" s="47"/>
      <c r="D95" s="55">
        <v>0</v>
      </c>
      <c r="E95" s="56">
        <v>0</v>
      </c>
      <c r="F95" s="56">
        <v>0</v>
      </c>
      <c r="G95" s="56">
        <v>0</v>
      </c>
      <c r="H95" s="5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</row>
    <row r="98" spans="2:6" ht="18.75">
      <c r="B98" s="67" t="s">
        <v>29</v>
      </c>
      <c r="C98" s="67"/>
      <c r="D98" s="67"/>
      <c r="E98" s="67"/>
      <c r="F98" s="67"/>
    </row>
    <row r="100" spans="3:4" ht="12.75">
      <c r="C100" s="57">
        <v>17.31</v>
      </c>
      <c r="D100" s="40" t="s">
        <v>30</v>
      </c>
    </row>
    <row r="101" spans="3:4" ht="12.75">
      <c r="C101" s="58">
        <v>45.64</v>
      </c>
      <c r="D101" s="40" t="s">
        <v>31</v>
      </c>
    </row>
  </sheetData>
  <sheetProtection/>
  <mergeCells count="14">
    <mergeCell ref="A2:I2"/>
    <mergeCell ref="A3:I3"/>
    <mergeCell ref="A10:I10"/>
    <mergeCell ref="A50:I50"/>
    <mergeCell ref="H52:I52"/>
    <mergeCell ref="B98:F98"/>
    <mergeCell ref="B84:F84"/>
    <mergeCell ref="I12:J12"/>
    <mergeCell ref="B12:D12"/>
    <mergeCell ref="E12:G12"/>
    <mergeCell ref="A11:G11"/>
    <mergeCell ref="B52:C52"/>
    <mergeCell ref="D52:E52"/>
    <mergeCell ref="F52:G52"/>
  </mergeCells>
  <printOptions horizontalCentered="1"/>
  <pageMargins left="0.76" right="0.41" top="0.68" bottom="0.4" header="0.5" footer="0"/>
  <pageSetup orientation="portrait" r:id="rId2"/>
  <rowBreaks count="1" manualBreakCount="1">
    <brk id="48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2011-10-14T20:50:41Z</cp:lastPrinted>
  <dcterms:created xsi:type="dcterms:W3CDTF">1999-06-08T15:24:14Z</dcterms:created>
  <dcterms:modified xsi:type="dcterms:W3CDTF">2019-04-25T17:09:41Z</dcterms:modified>
  <cp:category/>
  <cp:version/>
  <cp:contentType/>
  <cp:contentStatus/>
</cp:coreProperties>
</file>