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3905" windowHeight="13200" activeTab="0"/>
  </bookViews>
  <sheets>
    <sheet name="Executive Clemency" sheetId="1" r:id="rId1"/>
  </sheets>
  <definedNames>
    <definedName name="_xlnm.Print_Area" localSheetId="0">'Executive Clemency'!$A$1:$I$109</definedName>
  </definedNames>
  <calcPr fullCalcOnLoad="1"/>
</workbook>
</file>

<file path=xl/sharedStrings.xml><?xml version="1.0" encoding="utf-8"?>
<sst xmlns="http://schemas.openxmlformats.org/spreadsheetml/2006/main" count="65" uniqueCount="38">
  <si>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</si>
  <si>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</si>
  <si>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</si>
  <si>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</si>
  <si>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</si>
  <si>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</si>
  <si>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</si>
  <si>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</si>
  <si>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</si>
  <si>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</si>
  <si>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</si>
  <si>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</si>
  <si>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</si>
  <si>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</si>
  <si>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Executive Clemency - Capitol Complex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</si>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</sst>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%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2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39" xfId="59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4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67" fontId="4" fillId="0" borderId="0" xfId="59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225"/>
          <c:w val="0.963"/>
          <c:h val="0.74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'Executive Clemency'!$A$14:$A$22</c:f>
              <c:numCache/>
            </c:numRef>
          </c:cat>
          <c:val>
            <c:numRef>
              <c:f>'Executive Clemency'!$C$14:$C$22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Clemency'!$I$14:$I$22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8968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8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'Executive Clemency'!$A$14:$A$22</c:f>
              <c:numCache/>
            </c:numRef>
          </c:cat>
          <c:val>
            <c:numRef>
              <c:f>'Executive Clemency'!$F$14:$F$22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'Executive Clemency'!$A$14:$A$22</c:f>
              <c:numCache/>
            </c:numRef>
          </c:cat>
          <c:val>
            <c:numRef>
              <c:f>'Executive Clemency'!$J$14:$J$22</c:f>
              <c:numCache/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46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'Executive Clemency'!$B$57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Clemency'!$C$60:$C$68</c:f>
              <c:numCache/>
            </c:numRef>
          </c:val>
        </c:ser>
        <c:ser>
          <c:idx val="2"/>
          <c:order val="1"/>
          <c:tx>
            <c:strRef>
              <c:f>'Executive Clemency'!$D$57:$E$57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Clemency'!$E$60:$E$68</c:f>
              <c:numCache/>
            </c:numRef>
          </c:val>
        </c:ser>
        <c:ser>
          <c:idx val="3"/>
          <c:order val="2"/>
          <c:tx>
            <c:strRef>
              <c:f>'Executive Clemency'!$F$57:$G$57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Clemency'!$G$60:$G$68</c:f>
              <c:numCache/>
            </c:numRef>
          </c:val>
        </c:ser>
        <c:ser>
          <c:idx val="4"/>
          <c:order val="3"/>
          <c:tx>
            <c:strRef>
              <c:f>'Executive Clemency'!$H$57:$I$57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Clemency'!$I$60:$I$68</c:f>
              <c:numCache/>
            </c:numRef>
          </c:val>
        </c:ser>
        <c:ser>
          <c:idx val="1"/>
          <c:order val="4"/>
          <c:tx>
            <c:strRef>
              <c:f>'Executive Clemency'!$J$57:$K$57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Clemency'!$A$60:$A$68</c:f>
              <c:strCache/>
            </c:strRef>
          </c:cat>
          <c:val>
            <c:numRef>
              <c:f>'Executive Clemency'!$K$60:$K$68</c:f>
              <c:numCache/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74276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94"/>
          <c:w val="0.538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0.284</cdr:y>
    </cdr:from>
    <cdr:to>
      <cdr:x>1</cdr:x>
      <cdr:y>0.4635</cdr:y>
    </cdr:to>
    <cdr:sp>
      <cdr:nvSpPr>
        <cdr:cNvPr id="1" name="AutoShape 14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0.29825</cdr:y>
    </cdr:from>
    <cdr:to>
      <cdr:x>1</cdr:x>
      <cdr:y>0.46025</cdr:y>
    </cdr:to>
    <cdr:sp>
      <cdr:nvSpPr>
        <cdr:cNvPr id="1" name="AutoShape 1031"/>
        <cdr:cNvSpPr>
          <a:spLocks/>
        </cdr:cNvSpPr>
      </cdr:nvSpPr>
      <cdr:spPr>
        <a:xfrm>
          <a:off x="5648325" y="67627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0.5265</cdr:y>
    </cdr:from>
    <cdr:to>
      <cdr:x>0.99125</cdr:x>
      <cdr:y>0.73575</cdr:y>
    </cdr:to>
    <cdr:sp>
      <cdr:nvSpPr>
        <cdr:cNvPr id="1" name="AutoShape 1"/>
        <cdr:cNvSpPr>
          <a:spLocks/>
        </cdr:cNvSpPr>
      </cdr:nvSpPr>
      <cdr:spPr>
        <a:xfrm>
          <a:off x="6972300" y="1457325"/>
          <a:ext cx="33337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104775</xdr:rowOff>
    </xdr:from>
    <xdr:to>
      <xdr:col>6</xdr:col>
      <xdr:colOff>600075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57150" y="432435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104775</xdr:rowOff>
    </xdr:from>
    <xdr:to>
      <xdr:col>6</xdr:col>
      <xdr:colOff>581025</xdr:colOff>
      <xdr:row>52</xdr:row>
      <xdr:rowOff>104775</xdr:rowOff>
    </xdr:to>
    <xdr:graphicFrame>
      <xdr:nvGraphicFramePr>
        <xdr:cNvPr id="2" name="Chart 15"/>
        <xdr:cNvGraphicFramePr/>
      </xdr:nvGraphicFramePr>
      <xdr:xfrm>
        <a:off x="47625" y="661035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381000</xdr:colOff>
      <xdr:row>22</xdr:row>
      <xdr:rowOff>38100</xdr:rowOff>
    </xdr:from>
    <xdr:to>
      <xdr:col>9</xdr:col>
      <xdr:colOff>180975</xdr:colOff>
      <xdr:row>26</xdr:row>
      <xdr:rowOff>123825</xdr:rowOff>
    </xdr:to>
    <xdr:sp>
      <xdr:nvSpPr>
        <xdr:cNvPr id="4" name="AutoShape 40"/>
        <xdr:cNvSpPr>
          <a:spLocks/>
        </xdr:cNvSpPr>
      </xdr:nvSpPr>
      <xdr:spPr>
        <a:xfrm>
          <a:off x="6629400" y="4257675"/>
          <a:ext cx="1581150" cy="695325"/>
        </a:xfrm>
        <a:prstGeom prst="borderCallout1">
          <a:avLst>
            <a:gd name="adj1" fmla="val -288259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36</xdr:row>
      <xdr:rowOff>95250</xdr:rowOff>
    </xdr:from>
    <xdr:to>
      <xdr:col>8</xdr:col>
      <xdr:colOff>409575</xdr:colOff>
      <xdr:row>39</xdr:row>
      <xdr:rowOff>142875</xdr:rowOff>
    </xdr:to>
    <xdr:sp>
      <xdr:nvSpPr>
        <xdr:cNvPr id="5" name="AutoShape 41"/>
        <xdr:cNvSpPr>
          <a:spLocks/>
        </xdr:cNvSpPr>
      </xdr:nvSpPr>
      <xdr:spPr>
        <a:xfrm>
          <a:off x="6143625" y="6448425"/>
          <a:ext cx="1428750" cy="504825"/>
        </a:xfrm>
        <a:prstGeom prst="borderCallout1">
          <a:avLst>
            <a:gd name="adj1" fmla="val -218050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219075</xdr:colOff>
      <xdr:row>88</xdr:row>
      <xdr:rowOff>9525</xdr:rowOff>
    </xdr:to>
    <xdr:graphicFrame>
      <xdr:nvGraphicFramePr>
        <xdr:cNvPr id="7" name="Chart 68"/>
        <xdr:cNvGraphicFramePr/>
      </xdr:nvGraphicFramePr>
      <xdr:xfrm>
        <a:off x="0" y="11811000"/>
        <a:ext cx="73818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854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114300</xdr:rowOff>
    </xdr:from>
    <xdr:ext cx="1647825" cy="161925"/>
    <xdr:sp>
      <xdr:nvSpPr>
        <xdr:cNvPr id="10" name="Text Box 72"/>
        <xdr:cNvSpPr txBox="1">
          <a:spLocks noChangeArrowheads="1"/>
        </xdr:cNvSpPr>
      </xdr:nvSpPr>
      <xdr:spPr>
        <a:xfrm>
          <a:off x="142875" y="143922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1" name="Text Box 79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8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81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82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83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84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85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86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87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88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9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52" width="5.1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5" t="s">
        <v>14</v>
      </c>
      <c r="B2" s="75"/>
      <c r="C2" s="75"/>
      <c r="D2" s="75"/>
      <c r="E2" s="75"/>
      <c r="F2" s="75"/>
      <c r="G2" s="75"/>
      <c r="H2" s="76"/>
      <c r="I2" s="76"/>
      <c r="J2" s="6"/>
    </row>
    <row r="3" spans="1:10" ht="15.75" customHeight="1">
      <c r="A3" s="77" t="s">
        <v>37</v>
      </c>
      <c r="B3" s="77"/>
      <c r="C3" s="77"/>
      <c r="D3" s="77"/>
      <c r="E3" s="77"/>
      <c r="F3" s="77"/>
      <c r="G3" s="77"/>
      <c r="H3" s="76"/>
      <c r="I3" s="76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5</v>
      </c>
      <c r="B7" s="11">
        <v>0.889</v>
      </c>
      <c r="C7" s="11">
        <v>0.909</v>
      </c>
      <c r="D7" s="11">
        <v>1</v>
      </c>
      <c r="E7" s="11">
        <v>1</v>
      </c>
      <c r="F7" s="11">
        <v>0.818</v>
      </c>
      <c r="G7" s="11">
        <v>1</v>
      </c>
      <c r="H7" s="11">
        <v>0.8</v>
      </c>
      <c r="I7" s="11">
        <v>0.6364</v>
      </c>
      <c r="J7" s="12">
        <v>0.625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35</v>
      </c>
    </row>
    <row r="9" ht="15" customHeight="1">
      <c r="D9" s="3"/>
    </row>
    <row r="10" spans="1:9" ht="18.75">
      <c r="A10" s="78" t="s">
        <v>13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53" s="1" customFormat="1" ht="15.75" thickBot="1">
      <c r="B12" s="80" t="s">
        <v>0</v>
      </c>
      <c r="C12" s="81"/>
      <c r="D12" s="82"/>
      <c r="E12" s="80" t="s">
        <v>3</v>
      </c>
      <c r="F12" s="83"/>
      <c r="G12" s="84"/>
      <c r="H12" s="14" t="s">
        <v>9</v>
      </c>
      <c r="I12" s="86" t="s">
        <v>11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</v>
      </c>
      <c r="C13" s="17" t="s">
        <v>2</v>
      </c>
      <c r="D13" s="18" t="s">
        <v>8</v>
      </c>
      <c r="E13" s="19" t="s">
        <v>1</v>
      </c>
      <c r="F13" s="17" t="s">
        <v>2</v>
      </c>
      <c r="G13" s="18" t="s">
        <v>8</v>
      </c>
      <c r="H13" s="20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0.769</v>
      </c>
      <c r="D14" s="25">
        <v>0.003</v>
      </c>
      <c r="E14" s="23">
        <v>0.6</v>
      </c>
      <c r="F14" s="24">
        <v>0.588</v>
      </c>
      <c r="G14" s="25">
        <v>-0.145</v>
      </c>
      <c r="H14" s="26" t="s">
        <v>31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0.745</v>
      </c>
      <c r="D15" s="25">
        <f aca="true" t="shared" si="0" ref="D15:D22">(C15-C14)/C14</f>
        <v>-0.03120936280884268</v>
      </c>
      <c r="E15" s="23">
        <v>0.6</v>
      </c>
      <c r="F15" s="24">
        <v>0.682</v>
      </c>
      <c r="G15" s="25">
        <f aca="true" t="shared" si="1" ref="G15:G22">(F15-F14)/F14</f>
        <v>0.15986394557823144</v>
      </c>
      <c r="H15" s="26" t="s">
        <v>12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0.769</v>
      </c>
      <c r="D16" s="25">
        <f t="shared" si="0"/>
        <v>0.03221476510067117</v>
      </c>
      <c r="E16" s="23">
        <v>0.6</v>
      </c>
      <c r="F16" s="24">
        <v>0.698</v>
      </c>
      <c r="G16" s="25">
        <f t="shared" si="1"/>
        <v>0.02346041055718461</v>
      </c>
      <c r="H16" s="26" t="s">
        <v>12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0.851</v>
      </c>
      <c r="D17" s="25">
        <f t="shared" si="0"/>
        <v>0.10663198959687901</v>
      </c>
      <c r="E17" s="23">
        <v>0.6</v>
      </c>
      <c r="F17" s="24">
        <v>0.828</v>
      </c>
      <c r="G17" s="25">
        <f t="shared" si="1"/>
        <v>0.1862464183381089</v>
      </c>
      <c r="H17" s="26" t="s">
        <v>12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0.699</v>
      </c>
      <c r="D18" s="25">
        <f t="shared" si="0"/>
        <v>-0.1786133960047004</v>
      </c>
      <c r="E18" s="23">
        <v>0.6</v>
      </c>
      <c r="F18" s="24">
        <v>0.684</v>
      </c>
      <c r="G18" s="25">
        <f t="shared" si="1"/>
        <v>-0.17391304347826075</v>
      </c>
      <c r="H18" s="26" t="s">
        <v>12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0" customFormat="1" ht="15">
      <c r="A19" s="22">
        <v>2016</v>
      </c>
      <c r="B19" s="23">
        <v>0.6</v>
      </c>
      <c r="C19" s="24">
        <v>0.622</v>
      </c>
      <c r="D19" s="25">
        <f t="shared" si="0"/>
        <v>-0.11015736766809722</v>
      </c>
      <c r="E19" s="23">
        <v>0.6</v>
      </c>
      <c r="F19" s="24">
        <v>0.591</v>
      </c>
      <c r="G19" s="25">
        <f t="shared" si="1"/>
        <v>-0.13596491228070187</v>
      </c>
      <c r="H19" s="26" t="s">
        <v>31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22">
        <v>2017</v>
      </c>
      <c r="B20" s="23">
        <v>0.6</v>
      </c>
      <c r="C20" s="24">
        <v>0.831</v>
      </c>
      <c r="D20" s="61">
        <f t="shared" si="0"/>
        <v>0.3360128617363343</v>
      </c>
      <c r="E20" s="62">
        <v>0.6</v>
      </c>
      <c r="F20" s="24">
        <v>0.849</v>
      </c>
      <c r="G20" s="61">
        <f t="shared" si="1"/>
        <v>0.43654822335025384</v>
      </c>
      <c r="H20" s="67" t="s">
        <v>12</v>
      </c>
      <c r="I20" s="90">
        <v>0.7517</v>
      </c>
      <c r="J20" s="9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2">
        <v>2018</v>
      </c>
      <c r="B21" s="63">
        <v>0.6</v>
      </c>
      <c r="C21" s="64">
        <v>1</v>
      </c>
      <c r="D21" s="65">
        <f t="shared" si="0"/>
        <v>0.20336943441636587</v>
      </c>
      <c r="E21" s="66">
        <v>0.6</v>
      </c>
      <c r="F21" s="64">
        <v>1</v>
      </c>
      <c r="G21" s="65">
        <f t="shared" si="1"/>
        <v>0.17785630153121323</v>
      </c>
      <c r="H21" s="67" t="s">
        <v>12</v>
      </c>
      <c r="I21" s="89">
        <v>0.7593</v>
      </c>
      <c r="J21" s="89">
        <v>0.7154</v>
      </c>
      <c r="T21" s="33"/>
      <c r="X21" s="33"/>
    </row>
    <row r="22" spans="1:54" s="72" customFormat="1" ht="15" thickBot="1">
      <c r="A22" s="28">
        <v>2019</v>
      </c>
      <c r="B22" s="68">
        <v>0.6</v>
      </c>
      <c r="C22" s="69">
        <v>0.9565</v>
      </c>
      <c r="D22" s="70">
        <f t="shared" si="0"/>
        <v>-0.04349999999999998</v>
      </c>
      <c r="E22" s="68">
        <v>0.6</v>
      </c>
      <c r="F22" s="69">
        <v>0.9714</v>
      </c>
      <c r="G22" s="70">
        <f t="shared" si="1"/>
        <v>-0.02859999999999996</v>
      </c>
      <c r="H22" s="71" t="s">
        <v>12</v>
      </c>
      <c r="I22" s="91">
        <v>0.7365</v>
      </c>
      <c r="J22" s="91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15</v>
      </c>
      <c r="B55" s="87"/>
      <c r="C55" s="87"/>
      <c r="D55" s="87"/>
      <c r="E55" s="87"/>
      <c r="F55" s="87"/>
      <c r="G55" s="87"/>
      <c r="H55" s="79"/>
      <c r="I55" s="79"/>
    </row>
    <row r="56" ht="12.75" thickBot="1"/>
    <row r="57" spans="2:52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7" customFormat="1" ht="13.5" thickBot="1">
      <c r="A58" s="58" t="s">
        <v>16</v>
      </c>
      <c r="B58" s="35" t="s">
        <v>17</v>
      </c>
      <c r="C58" s="18" t="s">
        <v>18</v>
      </c>
      <c r="D58" s="35" t="s">
        <v>17</v>
      </c>
      <c r="E58" s="18" t="s">
        <v>18</v>
      </c>
      <c r="F58" s="35" t="s">
        <v>17</v>
      </c>
      <c r="G58" s="18" t="s">
        <v>18</v>
      </c>
      <c r="H58" s="35" t="s">
        <v>17</v>
      </c>
      <c r="I58" s="18" t="s">
        <v>18</v>
      </c>
      <c r="J58" s="35" t="s">
        <v>17</v>
      </c>
      <c r="K58" s="18" t="s">
        <v>18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s="7" customFormat="1" ht="12.75">
      <c r="A59" s="39" t="s">
        <v>19</v>
      </c>
      <c r="B59" s="36">
        <v>30.1</v>
      </c>
      <c r="C59" s="37">
        <f>B59/B69</f>
        <v>0.6993494423791822</v>
      </c>
      <c r="D59" s="36">
        <v>34.2</v>
      </c>
      <c r="E59" s="37">
        <f>D59/D69</f>
        <v>0.6220443797744635</v>
      </c>
      <c r="F59" s="36">
        <v>38.2</v>
      </c>
      <c r="G59" s="37">
        <f>F59/F69</f>
        <v>0.8307959982601131</v>
      </c>
      <c r="H59" s="36">
        <v>26</v>
      </c>
      <c r="I59" s="37">
        <f>H59/H69</f>
        <v>1</v>
      </c>
      <c r="J59" s="36">
        <v>22</v>
      </c>
      <c r="K59" s="37">
        <v>0.9565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s="7" customFormat="1" ht="12.75">
      <c r="A60" s="39" t="s">
        <v>25</v>
      </c>
      <c r="B60" s="40">
        <v>2.94</v>
      </c>
      <c r="C60" s="41">
        <f>B60/B69</f>
        <v>0.0683085501858736</v>
      </c>
      <c r="D60" s="40">
        <v>3.78</v>
      </c>
      <c r="E60" s="41">
        <f>D60/D69</f>
        <v>0.06875227355401964</v>
      </c>
      <c r="F60" s="40">
        <v>3.78</v>
      </c>
      <c r="G60" s="41">
        <f>F60/F69</f>
        <v>0.0822096563723358</v>
      </c>
      <c r="H60" s="40">
        <v>0</v>
      </c>
      <c r="I60" s="41">
        <f>H60/H69</f>
        <v>0</v>
      </c>
      <c r="J60" s="40">
        <v>0</v>
      </c>
      <c r="K60" s="41"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s="7" customFormat="1" ht="12.75">
      <c r="A61" s="39" t="s">
        <v>22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s="7" customFormat="1" ht="12.75">
      <c r="A62" s="39" t="s">
        <v>20</v>
      </c>
      <c r="B62" s="40">
        <v>0</v>
      </c>
      <c r="C62" s="41">
        <f>B62/B69</f>
        <v>0</v>
      </c>
      <c r="D62" s="40">
        <v>0</v>
      </c>
      <c r="E62" s="41">
        <f>D62/D69</f>
        <v>0</v>
      </c>
      <c r="F62" s="40">
        <v>0</v>
      </c>
      <c r="G62" s="41">
        <f>F62/F69</f>
        <v>0</v>
      </c>
      <c r="H62" s="40">
        <v>0</v>
      </c>
      <c r="I62" s="41">
        <f>H62/H69</f>
        <v>0</v>
      </c>
      <c r="J62" s="40">
        <v>0</v>
      </c>
      <c r="K62" s="41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1:52" s="7" customFormat="1" ht="12.75">
      <c r="A63" s="39" t="s">
        <v>21</v>
      </c>
      <c r="B63" s="40">
        <v>8</v>
      </c>
      <c r="C63" s="41">
        <f>B63/B69</f>
        <v>0.1858736059479554</v>
      </c>
      <c r="D63" s="40">
        <v>13</v>
      </c>
      <c r="E63" s="41">
        <f>D63/D69</f>
        <v>0.2364496180429247</v>
      </c>
      <c r="F63" s="40">
        <v>0</v>
      </c>
      <c r="G63" s="41">
        <f>F63/F69</f>
        <v>0</v>
      </c>
      <c r="H63" s="40">
        <v>0</v>
      </c>
      <c r="I63" s="41">
        <f>H63/H69</f>
        <v>0</v>
      </c>
      <c r="J63" s="40">
        <v>0</v>
      </c>
      <c r="K63" s="41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1:52" s="7" customFormat="1" ht="12.75" customHeight="1">
      <c r="A64" s="42" t="s">
        <v>26</v>
      </c>
      <c r="B64" s="40">
        <v>2</v>
      </c>
      <c r="C64" s="41">
        <f>B64/B69</f>
        <v>0.04646840148698885</v>
      </c>
      <c r="D64" s="40">
        <v>4</v>
      </c>
      <c r="E64" s="41">
        <f>D64/D69</f>
        <v>0.07275372862859221</v>
      </c>
      <c r="F64" s="40">
        <v>4</v>
      </c>
      <c r="G64" s="41">
        <f>F64/F69</f>
        <v>0.0869943453675511</v>
      </c>
      <c r="H64" s="40"/>
      <c r="I64" s="41">
        <f>H64/H69</f>
        <v>0</v>
      </c>
      <c r="J64" s="40">
        <v>1</v>
      </c>
      <c r="K64" s="41">
        <v>0.0435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4" s="7" customFormat="1" ht="12.75">
      <c r="A65" s="39" t="s">
        <v>29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0</v>
      </c>
      <c r="I65" s="41">
        <f>H65/H69</f>
        <v>0</v>
      </c>
      <c r="J65" s="40">
        <v>0</v>
      </c>
      <c r="K65" s="41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52" s="7" customFormat="1" ht="12.75">
      <c r="A66" s="39" t="s">
        <v>28</v>
      </c>
      <c r="B66" s="40">
        <v>0</v>
      </c>
      <c r="C66" s="41">
        <f>B66/B69</f>
        <v>0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0</v>
      </c>
      <c r="I66" s="41">
        <f>H66/H69</f>
        <v>0</v>
      </c>
      <c r="J66" s="40">
        <v>0</v>
      </c>
      <c r="K66" s="41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</row>
    <row r="67" spans="1:52" s="7" customFormat="1" ht="12.75">
      <c r="A67" s="39" t="s">
        <v>24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</row>
    <row r="68" spans="1:52" s="7" customFormat="1" ht="12.75">
      <c r="A68" s="39" t="s">
        <v>23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0</v>
      </c>
      <c r="K68" s="41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1:52" s="7" customFormat="1" ht="13.5" thickBot="1">
      <c r="A69" s="39" t="s">
        <v>27</v>
      </c>
      <c r="B69" s="59">
        <f aca="true" t="shared" si="2" ref="B69:I69">SUM(B59:B68)</f>
        <v>43.04</v>
      </c>
      <c r="C69" s="60">
        <f t="shared" si="2"/>
        <v>1</v>
      </c>
      <c r="D69" s="59">
        <f t="shared" si="2"/>
        <v>54.980000000000004</v>
      </c>
      <c r="E69" s="60">
        <f t="shared" si="2"/>
        <v>1</v>
      </c>
      <c r="F69" s="59">
        <f t="shared" si="2"/>
        <v>45.980000000000004</v>
      </c>
      <c r="G69" s="60">
        <f t="shared" si="2"/>
        <v>1</v>
      </c>
      <c r="H69" s="59">
        <f t="shared" si="2"/>
        <v>26</v>
      </c>
      <c r="I69" s="60">
        <f t="shared" si="2"/>
        <v>1</v>
      </c>
      <c r="J69" s="59">
        <v>23</v>
      </c>
      <c r="K69" s="60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1:54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54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87" ht="12"/>
    <row r="88" ht="12"/>
    <row r="92" spans="1:9" ht="40.5" customHeight="1">
      <c r="A92" s="47"/>
      <c r="B92" s="88" t="s">
        <v>30</v>
      </c>
      <c r="C92" s="88"/>
      <c r="D92" s="88"/>
      <c r="E92" s="88"/>
      <c r="F92" s="88"/>
      <c r="G92" s="47"/>
      <c r="H92" s="48"/>
      <c r="I92" s="48"/>
    </row>
    <row r="93" ht="12.75" thickBot="1"/>
    <row r="94" spans="4:53" s="7" customFormat="1" ht="13.5" thickBot="1">
      <c r="D94" s="49">
        <v>2015</v>
      </c>
      <c r="E94" s="49">
        <v>2016</v>
      </c>
      <c r="F94" s="49">
        <v>2017</v>
      </c>
      <c r="G94" s="49">
        <v>2018</v>
      </c>
      <c r="H94" s="49">
        <v>2019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2:53" s="7" customFormat="1" ht="12.75">
      <c r="B95" s="39" t="s">
        <v>25</v>
      </c>
      <c r="C95" s="50"/>
      <c r="D95" s="51">
        <v>1</v>
      </c>
      <c r="E95" s="52">
        <v>2</v>
      </c>
      <c r="F95" s="52">
        <v>0</v>
      </c>
      <c r="G95" s="52">
        <v>0</v>
      </c>
      <c r="H95" s="52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2:53" s="7" customFormat="1" ht="12.75">
      <c r="B96" s="39" t="s">
        <v>22</v>
      </c>
      <c r="C96" s="53"/>
      <c r="D96" s="51">
        <v>0</v>
      </c>
      <c r="E96" s="52">
        <v>0</v>
      </c>
      <c r="F96" s="52">
        <v>0</v>
      </c>
      <c r="G96" s="52">
        <v>0</v>
      </c>
      <c r="H96" s="52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2:53" s="7" customFormat="1" ht="12.75">
      <c r="B97" s="39" t="s">
        <v>20</v>
      </c>
      <c r="C97" s="53"/>
      <c r="D97" s="51">
        <v>1</v>
      </c>
      <c r="E97" s="52">
        <v>2</v>
      </c>
      <c r="F97" s="52">
        <v>1</v>
      </c>
      <c r="G97" s="52">
        <v>0</v>
      </c>
      <c r="H97" s="52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2:53" s="7" customFormat="1" ht="12.75">
      <c r="B98" s="39" t="s">
        <v>21</v>
      </c>
      <c r="C98" s="53"/>
      <c r="D98" s="51">
        <v>2</v>
      </c>
      <c r="E98" s="52">
        <v>3</v>
      </c>
      <c r="F98" s="52">
        <v>3</v>
      </c>
      <c r="G98" s="52">
        <v>1</v>
      </c>
      <c r="H98" s="52"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2:53" s="7" customFormat="1" ht="12.75" customHeight="1">
      <c r="B99" s="42" t="s">
        <v>26</v>
      </c>
      <c r="C99" s="53"/>
      <c r="D99" s="51">
        <v>3</v>
      </c>
      <c r="E99" s="52">
        <v>4</v>
      </c>
      <c r="F99" s="52">
        <v>4</v>
      </c>
      <c r="G99" s="52">
        <v>1</v>
      </c>
      <c r="H99" s="52">
        <v>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2:53" s="7" customFormat="1" ht="12.75" customHeight="1">
      <c r="B100" s="42" t="s">
        <v>29</v>
      </c>
      <c r="C100" s="53"/>
      <c r="D100" s="51">
        <v>0</v>
      </c>
      <c r="E100" s="52">
        <v>1</v>
      </c>
      <c r="F100" s="52">
        <v>0</v>
      </c>
      <c r="G100" s="52"/>
      <c r="H100" s="52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2:53" s="7" customFormat="1" ht="15" customHeight="1">
      <c r="B101" s="39" t="s">
        <v>28</v>
      </c>
      <c r="C101" s="53"/>
      <c r="D101" s="51">
        <v>5</v>
      </c>
      <c r="E101" s="52">
        <v>6</v>
      </c>
      <c r="F101" s="52">
        <v>2</v>
      </c>
      <c r="G101" s="52">
        <v>0</v>
      </c>
      <c r="H101" s="52">
        <v>3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2:53" s="7" customFormat="1" ht="15" customHeight="1">
      <c r="B102" s="39" t="s">
        <v>24</v>
      </c>
      <c r="C102" s="53"/>
      <c r="D102" s="51">
        <v>0</v>
      </c>
      <c r="E102" s="52">
        <v>0</v>
      </c>
      <c r="F102" s="52">
        <v>0</v>
      </c>
      <c r="G102" s="52">
        <v>0</v>
      </c>
      <c r="H102" s="52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3" spans="2:53" s="7" customFormat="1" ht="13.5" thickBot="1">
      <c r="B103" s="39" t="s">
        <v>23</v>
      </c>
      <c r="C103" s="50"/>
      <c r="D103" s="54">
        <v>0</v>
      </c>
      <c r="E103" s="55">
        <v>0</v>
      </c>
      <c r="F103" s="55">
        <v>0</v>
      </c>
      <c r="G103" s="55">
        <v>0</v>
      </c>
      <c r="H103" s="55"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</row>
    <row r="106" spans="2:6" ht="18.75">
      <c r="B106" s="88" t="s">
        <v>32</v>
      </c>
      <c r="C106" s="88"/>
      <c r="D106" s="88"/>
      <c r="E106" s="88"/>
      <c r="F106" s="88"/>
    </row>
    <row r="108" spans="3:4" ht="12.75">
      <c r="C108" s="56">
        <v>22.83</v>
      </c>
      <c r="D108" s="43" t="s">
        <v>33</v>
      </c>
    </row>
    <row r="109" spans="3:4" ht="12.75">
      <c r="C109" s="57">
        <v>48</v>
      </c>
      <c r="D109" s="43" t="s">
        <v>34</v>
      </c>
    </row>
    <row r="111" ht="12"/>
  </sheetData>
  <sheetProtection/>
  <mergeCells count="15">
    <mergeCell ref="B57:C57"/>
    <mergeCell ref="D57:E57"/>
    <mergeCell ref="B106:F106"/>
    <mergeCell ref="B92:F92"/>
    <mergeCell ref="F57:G57"/>
    <mergeCell ref="J57:K57"/>
    <mergeCell ref="A2:I2"/>
    <mergeCell ref="A3:I3"/>
    <mergeCell ref="A10:I10"/>
    <mergeCell ref="B12:D12"/>
    <mergeCell ref="E12:G12"/>
    <mergeCell ref="A11:G11"/>
    <mergeCell ref="I12:J12"/>
    <mergeCell ref="H57:I57"/>
    <mergeCell ref="A55:I55"/>
  </mergeCells>
  <printOptions horizontalCentered="1"/>
  <pageMargins left="0.76" right="0.41" top="0.68" bottom="0.5" header="0.5" footer="0"/>
  <pageSetup orientation="portrait" scale="94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2011-09-19T16:24:32Z</cp:lastPrinted>
  <dcterms:created xsi:type="dcterms:W3CDTF">1999-06-08T15:24:14Z</dcterms:created>
  <dcterms:modified xsi:type="dcterms:W3CDTF">2019-04-25T18:47:54Z</dcterms:modified>
  <cp:category/>
  <cp:version/>
  <cp:contentType/>
  <cp:contentStatus/>
</cp:coreProperties>
</file>