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3470" windowHeight="11640" tabRatio="536" activeTab="0"/>
  </bookViews>
  <sheets>
    <sheet name="East Jefferson" sheetId="1" r:id="rId1"/>
  </sheets>
  <definedNames>
    <definedName name="_xlnm.Print_Area" localSheetId="0">'East Jefferson'!$A$1:$I$106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<sst xmlns="http://schemas.openxmlformats.org/spreadsheetml/2006/main" count="65" uniqueCount="37">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</sst>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9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46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'East Jefferson'!$B$57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Jefferson'!$C$60:$C$68</c:f>
              <c:numCache/>
            </c:numRef>
          </c:val>
        </c:ser>
        <c:ser>
          <c:idx val="2"/>
          <c:order val="1"/>
          <c:tx>
            <c:strRef>
              <c:f>'East Jefferson'!$D$57:$E$57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Jefferson'!$E$60:$E$68</c:f>
              <c:numCache/>
            </c:numRef>
          </c:val>
        </c:ser>
        <c:ser>
          <c:idx val="3"/>
          <c:order val="2"/>
          <c:tx>
            <c:strRef>
              <c:f>'East Jefferson'!$F$57:$G$57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Jefferson'!$G$60:$G$68</c:f>
              <c:numCache/>
            </c:numRef>
          </c:val>
        </c:ser>
        <c:ser>
          <c:idx val="4"/>
          <c:order val="3"/>
          <c:tx>
            <c:strRef>
              <c:f>'East Jefferson'!$H$57:$I$57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Jefferson'!$I$60:$I$68</c:f>
              <c:numCache/>
            </c:numRef>
          </c:val>
        </c:ser>
        <c:ser>
          <c:idx val="1"/>
          <c:order val="4"/>
          <c:tx>
            <c:strRef>
              <c:f>'East Jefferson'!$J$57:$K$57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Jefferson'!$A$60:$A$68</c:f>
              <c:strCache/>
            </c:strRef>
          </c:cat>
          <c:val>
            <c:numRef>
              <c:f>'East Jefferson'!$K$60:$K$68</c:f>
              <c:numCache/>
            </c:numRef>
          </c:val>
        </c:ser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25"/>
          <c:w val="0.313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Jefferson'!$A$14:$A$22</c:f>
              <c:numCache/>
            </c:numRef>
          </c:cat>
          <c:val>
            <c:numRef>
              <c:f>'East Jefferson'!$C$14:$C$22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Jefferson'!$I$14:$I$22</c:f>
              <c:numCache/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7653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8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Jefferson'!$A$14:$A$22</c:f>
              <c:numCache/>
            </c:numRef>
          </c:cat>
          <c:val>
            <c:numRef>
              <c:f>'East Jefferson'!$F$14:$F$22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Jefferson'!$A$14:$A$22</c:f>
              <c:numCache/>
            </c:numRef>
          </c:cat>
          <c:val>
            <c:numRef>
              <c:f>'East Jefferson'!$J$14:$J$22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0.52175</cdr:y>
    </cdr:from>
    <cdr:to>
      <cdr:x>0.99875</cdr:x>
      <cdr:y>0.78675</cdr:y>
    </cdr:to>
    <cdr:sp>
      <cdr:nvSpPr>
        <cdr:cNvPr id="1" name="AutoShape 1"/>
        <cdr:cNvSpPr>
          <a:spLocks/>
        </cdr:cNvSpPr>
      </cdr:nvSpPr>
      <cdr:spPr>
        <a:xfrm>
          <a:off x="6829425" y="1295400"/>
          <a:ext cx="3524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0.49575</cdr:y>
    </cdr:to>
    <cdr:sp>
      <cdr:nvSpPr>
        <cdr:cNvPr id="1" name="AutoShape 3"/>
        <cdr:cNvSpPr>
          <a:spLocks/>
        </cdr:cNvSpPr>
      </cdr:nvSpPr>
      <cdr:spPr>
        <a:xfrm>
          <a:off x="5657850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0.3135</cdr:y>
    </cdr:from>
    <cdr:to>
      <cdr:x>1</cdr:x>
      <cdr:y>0.51725</cdr:y>
    </cdr:to>
    <cdr:sp>
      <cdr:nvSpPr>
        <cdr:cNvPr id="1" name="AutoShape 3"/>
        <cdr:cNvSpPr>
          <a:spLocks/>
        </cdr:cNvSpPr>
      </cdr:nvSpPr>
      <cdr:spPr>
        <a:xfrm>
          <a:off x="5648325" y="7143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133350</xdr:rowOff>
    </xdr:from>
    <xdr:to>
      <xdr:col>8</xdr:col>
      <xdr:colOff>228600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66675" y="11763375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142875</xdr:rowOff>
    </xdr:from>
    <xdr:to>
      <xdr:col>6</xdr:col>
      <xdr:colOff>600075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7150" y="43624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38</xdr:row>
      <xdr:rowOff>47625</xdr:rowOff>
    </xdr:from>
    <xdr:to>
      <xdr:col>6</xdr:col>
      <xdr:colOff>581025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47625" y="670560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37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657225</xdr:colOff>
      <xdr:row>22</xdr:row>
      <xdr:rowOff>85725</xdr:rowOff>
    </xdr:from>
    <xdr:to>
      <xdr:col>8</xdr:col>
      <xdr:colOff>457200</xdr:colOff>
      <xdr:row>26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038850" y="4305300"/>
          <a:ext cx="1457325" cy="638175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95250</xdr:rowOff>
    </xdr:from>
    <xdr:to>
      <xdr:col>8</xdr:col>
      <xdr:colOff>714375</xdr:colOff>
      <xdr:row>41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6086475" y="6600825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85725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0589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08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7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63" t="s">
        <v>26</v>
      </c>
      <c r="B2" s="63"/>
      <c r="C2" s="63"/>
      <c r="D2" s="63"/>
      <c r="E2" s="63"/>
      <c r="F2" s="63"/>
      <c r="G2" s="63"/>
      <c r="H2" s="64"/>
      <c r="I2" s="64"/>
      <c r="J2" s="5"/>
    </row>
    <row r="3" spans="1:10" ht="15.75" customHeight="1">
      <c r="A3" s="65" t="s">
        <v>36</v>
      </c>
      <c r="B3" s="65"/>
      <c r="C3" s="65"/>
      <c r="D3" s="65"/>
      <c r="E3" s="65"/>
      <c r="F3" s="65"/>
      <c r="G3" s="65"/>
      <c r="H3" s="64"/>
      <c r="I3" s="64"/>
      <c r="J3" s="5"/>
    </row>
    <row r="4" ht="6.75" customHeight="1">
      <c r="F4" s="6"/>
    </row>
    <row r="5" ht="13.5" thickBot="1">
      <c r="F5" s="6"/>
    </row>
    <row r="6" spans="1:64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9" t="s">
        <v>1</v>
      </c>
      <c r="B7" s="10">
        <v>0.84</v>
      </c>
      <c r="C7" s="10">
        <v>0.94</v>
      </c>
      <c r="D7" s="10">
        <v>0.88</v>
      </c>
      <c r="E7" s="10">
        <v>0.78</v>
      </c>
      <c r="F7" s="10">
        <v>0.82</v>
      </c>
      <c r="G7" s="10">
        <v>0.83</v>
      </c>
      <c r="H7" s="10">
        <v>0.911</v>
      </c>
      <c r="I7" s="10">
        <v>0.844</v>
      </c>
      <c r="J7" s="11">
        <v>0.8144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12" t="s">
        <v>34</v>
      </c>
    </row>
    <row r="9" ht="15" customHeight="1">
      <c r="D9" s="12"/>
    </row>
    <row r="10" spans="1:9" ht="18.75">
      <c r="A10" s="66" t="s">
        <v>2</v>
      </c>
      <c r="B10" s="66"/>
      <c r="C10" s="66"/>
      <c r="D10" s="66"/>
      <c r="E10" s="66"/>
      <c r="F10" s="66"/>
      <c r="G10" s="66"/>
      <c r="H10" s="67"/>
      <c r="I10" s="67"/>
    </row>
    <row r="11" spans="1:10" ht="12" customHeight="1" thickBot="1">
      <c r="A11" s="74"/>
      <c r="B11" s="74"/>
      <c r="C11" s="74"/>
      <c r="D11" s="74"/>
      <c r="E11" s="74"/>
      <c r="F11" s="74"/>
      <c r="G11" s="74"/>
      <c r="H11" s="13"/>
      <c r="J11" s="3"/>
    </row>
    <row r="12" spans="2:63" s="1" customFormat="1" ht="15.75" thickBot="1">
      <c r="B12" s="69" t="s">
        <v>3</v>
      </c>
      <c r="C12" s="70"/>
      <c r="D12" s="71"/>
      <c r="E12" s="69" t="s">
        <v>4</v>
      </c>
      <c r="F12" s="72"/>
      <c r="G12" s="73"/>
      <c r="H12" s="14" t="s">
        <v>5</v>
      </c>
      <c r="I12" s="78" t="s">
        <v>6</v>
      </c>
      <c r="J12" s="6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0.3671</v>
      </c>
      <c r="D14" s="25">
        <v>-0.085</v>
      </c>
      <c r="E14" s="26">
        <v>0.6</v>
      </c>
      <c r="F14" s="24">
        <v>0.3388</v>
      </c>
      <c r="G14" s="25">
        <v>-0.174</v>
      </c>
      <c r="H14" s="27" t="s">
        <v>28</v>
      </c>
      <c r="I14" s="79">
        <v>0.67</v>
      </c>
      <c r="J14" s="79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0.4515</v>
      </c>
      <c r="D15" s="25">
        <f aca="true" t="shared" si="0" ref="D15:D22">(C15-C14)/C14</f>
        <v>0.22991010623808236</v>
      </c>
      <c r="E15" s="26">
        <v>0.6</v>
      </c>
      <c r="F15" s="24">
        <v>0.4236</v>
      </c>
      <c r="G15" s="25">
        <f aca="true" t="shared" si="1" ref="G15:G22">(F15-F14)/F14</f>
        <v>0.25029515938606844</v>
      </c>
      <c r="H15" s="27" t="s">
        <v>28</v>
      </c>
      <c r="I15" s="79">
        <v>0.695</v>
      </c>
      <c r="J15" s="79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0.4783</v>
      </c>
      <c r="D16" s="25">
        <f t="shared" si="0"/>
        <v>0.05935769656699887</v>
      </c>
      <c r="E16" s="26">
        <v>0.6</v>
      </c>
      <c r="F16" s="24">
        <v>0.4484</v>
      </c>
      <c r="G16" s="25">
        <f t="shared" si="1"/>
        <v>0.05854579792256857</v>
      </c>
      <c r="H16" s="27" t="s">
        <v>28</v>
      </c>
      <c r="I16" s="79">
        <v>0.6939</v>
      </c>
      <c r="J16" s="79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0.4834</v>
      </c>
      <c r="D17" s="25">
        <f t="shared" si="0"/>
        <v>0.01066276395567634</v>
      </c>
      <c r="E17" s="26">
        <v>0.6</v>
      </c>
      <c r="F17" s="24">
        <v>0.4485</v>
      </c>
      <c r="G17" s="25">
        <f t="shared" si="1"/>
        <v>0.00022301516503119755</v>
      </c>
      <c r="H17" s="27" t="s">
        <v>28</v>
      </c>
      <c r="I17" s="79">
        <v>0.7081</v>
      </c>
      <c r="J17" s="79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0.4926</v>
      </c>
      <c r="D18" s="25">
        <f t="shared" si="0"/>
        <v>0.019031857674803445</v>
      </c>
      <c r="E18" s="26">
        <v>0.6</v>
      </c>
      <c r="F18" s="24">
        <v>0.4651</v>
      </c>
      <c r="G18" s="25">
        <f t="shared" si="1"/>
        <v>0.03701226309921963</v>
      </c>
      <c r="H18" s="27" t="s">
        <v>28</v>
      </c>
      <c r="I18" s="79">
        <v>0.7083</v>
      </c>
      <c r="J18" s="79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1" customFormat="1" ht="15">
      <c r="A19" s="22">
        <v>2016</v>
      </c>
      <c r="B19" s="23">
        <v>0.6</v>
      </c>
      <c r="C19" s="24">
        <v>0.5056</v>
      </c>
      <c r="D19" s="25">
        <f t="shared" si="0"/>
        <v>0.026390580592773178</v>
      </c>
      <c r="E19" s="26">
        <v>0.6</v>
      </c>
      <c r="F19" s="24">
        <v>0.4467</v>
      </c>
      <c r="G19" s="25">
        <f t="shared" si="1"/>
        <v>-0.039561384648462754</v>
      </c>
      <c r="H19" s="27" t="s">
        <v>28</v>
      </c>
      <c r="I19" s="79">
        <v>0.7158</v>
      </c>
      <c r="J19" s="7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2">
        <v>2017</v>
      </c>
      <c r="B20" s="23">
        <v>0.6</v>
      </c>
      <c r="C20" s="24">
        <v>0.513</v>
      </c>
      <c r="D20" s="25">
        <f t="shared" si="0"/>
        <v>0.014636075949367012</v>
      </c>
      <c r="E20" s="26">
        <v>0.6</v>
      </c>
      <c r="F20" s="24">
        <v>0.449</v>
      </c>
      <c r="G20" s="25">
        <f t="shared" si="1"/>
        <v>0.005148869487351744</v>
      </c>
      <c r="H20" s="27" t="s">
        <v>28</v>
      </c>
      <c r="I20" s="79">
        <v>0.7517</v>
      </c>
      <c r="J20" s="79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4" ht="15.75" thickBot="1">
      <c r="A21" s="32">
        <v>2018</v>
      </c>
      <c r="B21" s="81">
        <v>0.6</v>
      </c>
      <c r="C21" s="82">
        <v>0.5375</v>
      </c>
      <c r="D21" s="83">
        <f t="shared" si="0"/>
        <v>0.0477582846003898</v>
      </c>
      <c r="E21" s="84">
        <v>0.6</v>
      </c>
      <c r="F21" s="82">
        <v>0.4733</v>
      </c>
      <c r="G21" s="83">
        <f t="shared" si="1"/>
        <v>0.05412026726057904</v>
      </c>
      <c r="H21" s="27" t="s">
        <v>28</v>
      </c>
      <c r="I21" s="79">
        <v>0.7593</v>
      </c>
      <c r="J21" s="79">
        <v>0.7154</v>
      </c>
      <c r="T21" s="35"/>
      <c r="X21" s="35"/>
    </row>
    <row r="22" spans="1:64" s="89" customFormat="1" ht="15" thickBot="1">
      <c r="A22" s="61">
        <v>2019</v>
      </c>
      <c r="B22" s="85">
        <v>0.6</v>
      </c>
      <c r="C22" s="86">
        <v>0.4918</v>
      </c>
      <c r="D22" s="87">
        <f t="shared" si="0"/>
        <v>-0.08502325581395342</v>
      </c>
      <c r="E22" s="88">
        <v>0.6</v>
      </c>
      <c r="F22" s="86">
        <v>0.4914</v>
      </c>
      <c r="G22" s="87">
        <f t="shared" si="1"/>
        <v>0.0382421297274456</v>
      </c>
      <c r="H22" s="29" t="s">
        <v>28</v>
      </c>
      <c r="I22" s="80">
        <v>0.7365</v>
      </c>
      <c r="J22" s="80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68" t="s">
        <v>13</v>
      </c>
      <c r="B55" s="68"/>
      <c r="C55" s="68"/>
      <c r="D55" s="68"/>
      <c r="E55" s="68"/>
      <c r="F55" s="68"/>
      <c r="G55" s="68"/>
      <c r="H55" s="67"/>
      <c r="I55" s="67"/>
    </row>
    <row r="56" ht="12.75" thickBot="1"/>
    <row r="57" spans="2:62" s="6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s="6" customFormat="1" ht="13.5" thickBot="1">
      <c r="A58" s="60" t="s">
        <v>14</v>
      </c>
      <c r="B58" s="37" t="s">
        <v>15</v>
      </c>
      <c r="C58" s="18" t="s">
        <v>16</v>
      </c>
      <c r="D58" s="37" t="s">
        <v>15</v>
      </c>
      <c r="E58" s="18" t="s">
        <v>16</v>
      </c>
      <c r="F58" s="37" t="s">
        <v>15</v>
      </c>
      <c r="G58" s="18" t="s">
        <v>16</v>
      </c>
      <c r="H58" s="37" t="s">
        <v>15</v>
      </c>
      <c r="I58" s="18" t="s">
        <v>16</v>
      </c>
      <c r="J58" s="37" t="s">
        <v>15</v>
      </c>
      <c r="K58" s="18" t="s">
        <v>16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s="6" customFormat="1" ht="12.75">
      <c r="A59" s="41" t="s">
        <v>17</v>
      </c>
      <c r="B59" s="38">
        <v>1423.5</v>
      </c>
      <c r="C59" s="39">
        <f>B59/B69</f>
        <v>0.4926457864682471</v>
      </c>
      <c r="D59" s="38">
        <v>1523.5</v>
      </c>
      <c r="E59" s="39">
        <f>D59/D69</f>
        <v>0.5055583208893314</v>
      </c>
      <c r="F59" s="38">
        <v>2085.2</v>
      </c>
      <c r="G59" s="39">
        <f>F59/F69</f>
        <v>0.48348876141364583</v>
      </c>
      <c r="H59" s="38">
        <v>2245.8799999999997</v>
      </c>
      <c r="I59" s="39">
        <f>H59/H69</f>
        <v>0.5375490665390138</v>
      </c>
      <c r="J59" s="38">
        <v>1882.5</v>
      </c>
      <c r="K59" s="39">
        <f>J59/J69</f>
        <v>0.4917711598746082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s="6" customFormat="1" ht="12.75">
      <c r="A60" s="41" t="s">
        <v>23</v>
      </c>
      <c r="B60" s="42">
        <v>41.5</v>
      </c>
      <c r="C60" s="43">
        <f>B60/B69</f>
        <v>0.014362346426717425</v>
      </c>
      <c r="D60" s="42">
        <v>59.5</v>
      </c>
      <c r="E60" s="43">
        <f>D60/D69</f>
        <v>0.019744483159117306</v>
      </c>
      <c r="F60" s="42">
        <v>96.62</v>
      </c>
      <c r="G60" s="43">
        <f>F60/F69</f>
        <v>0.022402975315454855</v>
      </c>
      <c r="H60" s="42">
        <v>77.11999999999999</v>
      </c>
      <c r="I60" s="43">
        <f>H60/H69</f>
        <v>0.018458592628051697</v>
      </c>
      <c r="J60" s="42">
        <v>58.5</v>
      </c>
      <c r="K60" s="43">
        <f>J60/J69</f>
        <v>0.015282131661442006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s="6" customFormat="1" ht="12.75">
      <c r="A61" s="41" t="s">
        <v>20</v>
      </c>
      <c r="B61" s="42">
        <v>10</v>
      </c>
      <c r="C61" s="43">
        <f>B61/B69</f>
        <v>0.003460806367883717</v>
      </c>
      <c r="D61" s="42">
        <v>0</v>
      </c>
      <c r="E61" s="43">
        <f>D61/D69</f>
        <v>0</v>
      </c>
      <c r="F61" s="42">
        <v>7</v>
      </c>
      <c r="G61" s="43">
        <f>F61/F69</f>
        <v>0.0016230679694492235</v>
      </c>
      <c r="H61" s="42">
        <v>19</v>
      </c>
      <c r="I61" s="43">
        <f>H61/H69</f>
        <v>0.004547630445189086</v>
      </c>
      <c r="J61" s="42">
        <v>16</v>
      </c>
      <c r="K61" s="43">
        <f>J61/J69</f>
        <v>0.0041797283176593526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s="6" customFormat="1" ht="12.75">
      <c r="A62" s="41" t="s">
        <v>18</v>
      </c>
      <c r="B62" s="42">
        <v>150</v>
      </c>
      <c r="C62" s="43">
        <f>B62/B69</f>
        <v>0.051912095518255756</v>
      </c>
      <c r="D62" s="42">
        <v>124</v>
      </c>
      <c r="E62" s="43">
        <f>D62/D69</f>
        <v>0.04114816658370665</v>
      </c>
      <c r="F62" s="42">
        <v>153</v>
      </c>
      <c r="G62" s="43">
        <f>F62/F69</f>
        <v>0.03547562847510446</v>
      </c>
      <c r="H62" s="42">
        <v>188</v>
      </c>
      <c r="I62" s="43">
        <f>H62/H69</f>
        <v>0.044997606510292006</v>
      </c>
      <c r="J62" s="42">
        <v>195</v>
      </c>
      <c r="K62" s="43">
        <f>J62/J69</f>
        <v>0.050940438871473356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s="6" customFormat="1" ht="12.75">
      <c r="A63" s="41" t="s">
        <v>19</v>
      </c>
      <c r="B63" s="42">
        <v>340.5</v>
      </c>
      <c r="C63" s="43">
        <f>B63/B69</f>
        <v>0.11784045682644056</v>
      </c>
      <c r="D63" s="42">
        <v>342</v>
      </c>
      <c r="E63" s="43">
        <f>D63/D69</f>
        <v>0.1134892981582877</v>
      </c>
      <c r="F63" s="42">
        <v>418</v>
      </c>
      <c r="G63" s="43">
        <f>F63/F69</f>
        <v>0.0969203444613965</v>
      </c>
      <c r="H63" s="42">
        <v>376</v>
      </c>
      <c r="I63" s="43">
        <f>H63/H69</f>
        <v>0.08999521302058401</v>
      </c>
      <c r="J63" s="42">
        <v>365</v>
      </c>
      <c r="K63" s="43">
        <f>J63/J69</f>
        <v>0.09535005224660396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s="6" customFormat="1" ht="12.75" customHeight="1">
      <c r="A64" s="44" t="s">
        <v>24</v>
      </c>
      <c r="B64" s="42">
        <v>123.5</v>
      </c>
      <c r="C64" s="43">
        <f>B64/B69</f>
        <v>0.042740958643363906</v>
      </c>
      <c r="D64" s="42">
        <v>114.5</v>
      </c>
      <c r="E64" s="43">
        <f>D64/D69</f>
        <v>0.037995686079309775</v>
      </c>
      <c r="F64" s="42">
        <v>149</v>
      </c>
      <c r="G64" s="43">
        <f>F64/F69</f>
        <v>0.03454816106399062</v>
      </c>
      <c r="H64" s="42"/>
      <c r="I64" s="43">
        <f>H64/H69</f>
        <v>0</v>
      </c>
      <c r="J64" s="42">
        <v>116</v>
      </c>
      <c r="K64" s="43">
        <f>J64/J69</f>
        <v>0.030303030303030304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s="6" customFormat="1" ht="12.75">
      <c r="A65" s="41" t="s">
        <v>29</v>
      </c>
      <c r="B65" s="42">
        <v>59</v>
      </c>
      <c r="C65" s="43">
        <f>B65/B69</f>
        <v>0.02041875757051393</v>
      </c>
      <c r="D65" s="42">
        <v>45</v>
      </c>
      <c r="E65" s="43">
        <f>D65/D69</f>
        <v>0.014932802389248382</v>
      </c>
      <c r="F65" s="42">
        <v>89</v>
      </c>
      <c r="G65" s="43">
        <f>F65/F69</f>
        <v>0.020636149897282987</v>
      </c>
      <c r="H65" s="42">
        <v>108</v>
      </c>
      <c r="I65" s="43">
        <f>H65/H69</f>
        <v>0.02584968884633796</v>
      </c>
      <c r="J65" s="42">
        <v>81</v>
      </c>
      <c r="K65" s="43">
        <f>J65/J69</f>
        <v>0.02115987460815047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s="6" customFormat="1" ht="12.75">
      <c r="A66" s="41" t="s">
        <v>27</v>
      </c>
      <c r="B66" s="42">
        <v>738.5</v>
      </c>
      <c r="C66" s="43">
        <f>B66/B69</f>
        <v>0.25558055026821247</v>
      </c>
      <c r="D66" s="42">
        <v>797</v>
      </c>
      <c r="E66" s="43">
        <f>D66/D69</f>
        <v>0.2644765223162436</v>
      </c>
      <c r="F66" s="42">
        <v>1309</v>
      </c>
      <c r="G66" s="43">
        <f>F66/F69</f>
        <v>0.3035137102870048</v>
      </c>
      <c r="H66" s="42">
        <v>1125</v>
      </c>
      <c r="I66" s="43">
        <f>H66/H69</f>
        <v>0.26926759214935375</v>
      </c>
      <c r="J66" s="42">
        <v>1077</v>
      </c>
      <c r="K66" s="43">
        <f>J66/J69</f>
        <v>0.28134796238244514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s="6" customFormat="1" ht="12.75">
      <c r="A67" s="41" t="s">
        <v>22</v>
      </c>
      <c r="B67" s="42">
        <v>0</v>
      </c>
      <c r="C67" s="43">
        <f>B67/B69</f>
        <v>0</v>
      </c>
      <c r="D67" s="42">
        <v>3</v>
      </c>
      <c r="E67" s="43">
        <f>D67/D69</f>
        <v>0.0009955201592832255</v>
      </c>
      <c r="F67" s="42">
        <v>0</v>
      </c>
      <c r="G67" s="43">
        <f>F67/F69</f>
        <v>0</v>
      </c>
      <c r="H67" s="42">
        <v>1</v>
      </c>
      <c r="I67" s="43">
        <f>H67/H69</f>
        <v>0.00023934897079942556</v>
      </c>
      <c r="J67" s="42">
        <v>12</v>
      </c>
      <c r="K67" s="43">
        <f>J67/J69</f>
        <v>0.003134796238244514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s="6" customFormat="1" ht="12.75">
      <c r="A68" s="41" t="s">
        <v>21</v>
      </c>
      <c r="B68" s="42">
        <v>3</v>
      </c>
      <c r="C68" s="43">
        <f>B68/B69</f>
        <v>0.001038241910365115</v>
      </c>
      <c r="D68" s="42">
        <v>5</v>
      </c>
      <c r="E68" s="43">
        <f>D68/D69</f>
        <v>0.0016592002654720426</v>
      </c>
      <c r="F68" s="42">
        <v>6</v>
      </c>
      <c r="G68" s="43">
        <f>F68/F69</f>
        <v>0.001391201116670763</v>
      </c>
      <c r="H68" s="42">
        <v>38</v>
      </c>
      <c r="I68" s="43">
        <f>H68/H69</f>
        <v>0.009095260890378171</v>
      </c>
      <c r="J68" s="42">
        <v>25</v>
      </c>
      <c r="K68" s="43">
        <f>J68/J69</f>
        <v>0.006530825496342737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s="6" customFormat="1" ht="13.5" thickBot="1">
      <c r="A69" s="41" t="s">
        <v>25</v>
      </c>
      <c r="B69" s="58">
        <f>SUM(B59:B68)</f>
        <v>2889.5</v>
      </c>
      <c r="C69" s="59">
        <f>SUM(C59:C68)</f>
        <v>0.9999999999999999</v>
      </c>
      <c r="D69" s="58">
        <f>SUM(D59:D68)</f>
        <v>3013.5</v>
      </c>
      <c r="E69" s="59">
        <f>SUM(E59:E68)</f>
        <v>1.0000000000000002</v>
      </c>
      <c r="F69" s="58">
        <f>SUM(F59:F68)</f>
        <v>4312.82</v>
      </c>
      <c r="G69" s="59">
        <f>SUM(G59:G68)</f>
        <v>1</v>
      </c>
      <c r="H69" s="58">
        <f>SUM(H59:H68)</f>
        <v>4178</v>
      </c>
      <c r="I69" s="59">
        <f>SUM(I59:I68)</f>
        <v>1.0000000000000002</v>
      </c>
      <c r="J69" s="58">
        <f>SUM(J59:J68)</f>
        <v>3828</v>
      </c>
      <c r="K69" s="59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85" ht="12"/>
    <row r="86" ht="12"/>
    <row r="89" spans="1:9" ht="40.5" customHeight="1">
      <c r="A89" s="49"/>
      <c r="B89" s="75" t="s">
        <v>30</v>
      </c>
      <c r="C89" s="75"/>
      <c r="D89" s="75"/>
      <c r="E89" s="75"/>
      <c r="F89" s="75"/>
      <c r="G89" s="49"/>
      <c r="H89" s="50"/>
      <c r="I89" s="50"/>
    </row>
    <row r="90" ht="12.75" thickBot="1"/>
    <row r="91" spans="4:62" s="6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</row>
    <row r="92" spans="2:62" s="6" customFormat="1" ht="12.75">
      <c r="B92" s="41" t="s">
        <v>23</v>
      </c>
      <c r="C92" s="52"/>
      <c r="D92" s="53">
        <v>51</v>
      </c>
      <c r="E92" s="53">
        <v>59</v>
      </c>
      <c r="F92" s="53">
        <v>81</v>
      </c>
      <c r="G92" s="53">
        <v>76</v>
      </c>
      <c r="H92" s="53">
        <v>81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</row>
    <row r="93" spans="2:62" s="6" customFormat="1" ht="12.75">
      <c r="B93" s="41" t="s">
        <v>20</v>
      </c>
      <c r="C93" s="54"/>
      <c r="D93" s="55">
        <v>18</v>
      </c>
      <c r="E93" s="55">
        <v>22</v>
      </c>
      <c r="F93" s="55">
        <v>24</v>
      </c>
      <c r="G93" s="55">
        <v>35</v>
      </c>
      <c r="H93" s="55">
        <v>27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</row>
    <row r="94" spans="2:62" s="6" customFormat="1" ht="12.75">
      <c r="B94" s="41" t="s">
        <v>18</v>
      </c>
      <c r="C94" s="54"/>
      <c r="D94" s="55">
        <v>99</v>
      </c>
      <c r="E94" s="55">
        <v>84</v>
      </c>
      <c r="F94" s="55">
        <v>114</v>
      </c>
      <c r="G94" s="55">
        <v>175</v>
      </c>
      <c r="H94" s="55">
        <v>148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</row>
    <row r="95" spans="2:62" s="6" customFormat="1" ht="12.75">
      <c r="B95" s="41" t="s">
        <v>19</v>
      </c>
      <c r="C95" s="54"/>
      <c r="D95" s="55">
        <v>72</v>
      </c>
      <c r="E95" s="55">
        <v>84</v>
      </c>
      <c r="F95" s="55">
        <v>135</v>
      </c>
      <c r="G95" s="55">
        <v>110</v>
      </c>
      <c r="H95" s="55">
        <v>106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</row>
    <row r="96" spans="2:62" s="6" customFormat="1" ht="12.75" customHeight="1">
      <c r="B96" s="44" t="s">
        <v>24</v>
      </c>
      <c r="C96" s="54"/>
      <c r="D96" s="55">
        <v>168</v>
      </c>
      <c r="E96" s="55">
        <v>181</v>
      </c>
      <c r="F96" s="55">
        <v>237</v>
      </c>
      <c r="G96" s="55">
        <v>273</v>
      </c>
      <c r="H96" s="55">
        <v>251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</row>
    <row r="97" spans="2:62" s="6" customFormat="1" ht="12.75" customHeight="1">
      <c r="B97" s="44" t="s">
        <v>29</v>
      </c>
      <c r="C97" s="54"/>
      <c r="D97" s="55">
        <v>122</v>
      </c>
      <c r="E97" s="55">
        <v>116</v>
      </c>
      <c r="F97" s="55">
        <v>154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</row>
    <row r="98" spans="2:62" s="6" customFormat="1" ht="15" customHeight="1">
      <c r="B98" s="41" t="s">
        <v>27</v>
      </c>
      <c r="C98" s="54"/>
      <c r="D98" s="55">
        <v>341</v>
      </c>
      <c r="E98" s="55">
        <v>364</v>
      </c>
      <c r="F98" s="55">
        <v>549</v>
      </c>
      <c r="G98" s="55">
        <v>511</v>
      </c>
      <c r="H98" s="55">
        <v>472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</row>
    <row r="99" spans="2:62" s="6" customFormat="1" ht="15" customHeight="1">
      <c r="B99" s="41" t="s">
        <v>22</v>
      </c>
      <c r="C99" s="54"/>
      <c r="D99" s="55">
        <v>42</v>
      </c>
      <c r="E99" s="55">
        <v>36</v>
      </c>
      <c r="F99" s="55">
        <v>56</v>
      </c>
      <c r="G99" s="55">
        <v>44</v>
      </c>
      <c r="H99" s="55">
        <v>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</row>
    <row r="100" spans="2:62" s="6" customFormat="1" ht="13.5" thickBot="1">
      <c r="B100" s="41" t="s">
        <v>21</v>
      </c>
      <c r="C100" s="52"/>
      <c r="D100" s="56">
        <v>10</v>
      </c>
      <c r="E100" s="56">
        <v>9</v>
      </c>
      <c r="F100" s="56">
        <v>9</v>
      </c>
      <c r="G100" s="56">
        <v>12</v>
      </c>
      <c r="H100" s="56">
        <v>12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</row>
    <row r="103" spans="2:64" ht="18.75" customHeight="1">
      <c r="B103" s="75" t="s">
        <v>31</v>
      </c>
      <c r="C103" s="75"/>
      <c r="D103" s="75"/>
      <c r="E103" s="75"/>
      <c r="F103" s="75"/>
      <c r="BL103" s="3"/>
    </row>
    <row r="104" ht="12">
      <c r="BL104" s="3"/>
    </row>
    <row r="105" spans="3:64" ht="12.75">
      <c r="C105" s="57">
        <v>22.45</v>
      </c>
      <c r="D105" s="45" t="s">
        <v>32</v>
      </c>
      <c r="BL105" s="3"/>
    </row>
    <row r="106" spans="3:64" ht="12.75">
      <c r="C106" s="62">
        <v>43.35</v>
      </c>
      <c r="D106" s="45" t="s">
        <v>33</v>
      </c>
      <c r="BL106" s="3"/>
    </row>
    <row r="107" ht="12">
      <c r="BL107" s="3"/>
    </row>
    <row r="108" ht="12"/>
    <row r="123" ht="12"/>
  </sheetData>
  <sheetProtection/>
  <mergeCells count="15">
    <mergeCell ref="B103:F103"/>
    <mergeCell ref="B57:C57"/>
    <mergeCell ref="B89:F89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2015-07-20T19:38:51Z</cp:lastPrinted>
  <dcterms:created xsi:type="dcterms:W3CDTF">2001-07-31T22:53:44Z</dcterms:created>
  <dcterms:modified xsi:type="dcterms:W3CDTF">2019-04-25T20:56:29Z</dcterms:modified>
  <cp:category/>
  <cp:version/>
  <cp:contentType/>
  <cp:contentStatus/>
</cp:coreProperties>
</file>